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OKUMENTY\Formulare SONS\"/>
    </mc:Choice>
  </mc:AlternateContent>
  <bookViews>
    <workbookView xWindow="-26652" yWindow="1152" windowWidth="21396" windowHeight="14448"/>
  </bookViews>
  <sheets>
    <sheet name="Cestak" sheetId="2" r:id="rId1"/>
    <sheet name="list" sheetId="9" r:id="rId2"/>
    <sheet name=" stravné, jízdné soukr." sheetId="1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2" l="1"/>
  <c r="N41" i="2"/>
  <c r="N42" i="2"/>
  <c r="N43" i="2"/>
  <c r="N44" i="2"/>
  <c r="N45" i="2"/>
  <c r="N46" i="2"/>
  <c r="N47" i="2"/>
  <c r="N48" i="2"/>
  <c r="N49" i="2"/>
  <c r="N50" i="2"/>
  <c r="L51" i="2" l="1"/>
  <c r="K51" i="2"/>
  <c r="J51" i="2"/>
  <c r="I20" i="9" l="1"/>
  <c r="A29" i="9"/>
  <c r="E29" i="9"/>
  <c r="J29" i="9"/>
  <c r="M29" i="9"/>
  <c r="M38" i="9"/>
  <c r="M42" i="9"/>
  <c r="M44" i="9"/>
  <c r="M46" i="9"/>
  <c r="M48" i="9"/>
  <c r="I49" i="9"/>
  <c r="J49" i="9"/>
  <c r="M49" i="9" s="1"/>
  <c r="M51" i="9" s="1"/>
  <c r="G26" i="9" s="1"/>
  <c r="K49" i="9"/>
  <c r="J55" i="9"/>
  <c r="N39" i="2"/>
  <c r="O51" i="2" l="1"/>
  <c r="O53" i="2" s="1"/>
</calcChain>
</file>

<file path=xl/comments1.xml><?xml version="1.0" encoding="utf-8"?>
<comments xmlns="http://schemas.openxmlformats.org/spreadsheetml/2006/main">
  <authors>
    <author>Brašna František SONS ČR</author>
    <author>SONS ČR</author>
    <author>sonsc</author>
  </authors>
  <commentList>
    <comment ref="O3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SONS ČR:
</t>
        </r>
        <r>
          <rPr>
            <sz val="8"/>
            <color indexed="81"/>
            <rFont val="Tahoma"/>
            <family val="2"/>
            <charset val="238"/>
          </rPr>
          <t>aktuání číslo zaměstnance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O5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SONS ČR:
</t>
        </r>
        <r>
          <rPr>
            <sz val="8"/>
            <color indexed="81"/>
            <rFont val="Tahoma"/>
            <family val="2"/>
            <charset val="238"/>
          </rPr>
          <t>Telefonní linka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 SONS ČR:
vyplnit nejdříve !
Podbarvené - šedivé buňky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8" authorId="1" shapeId="0">
      <text>
        <r>
          <rPr>
            <b/>
            <sz val="8"/>
            <color indexed="81"/>
            <rFont val="Tahoma"/>
            <family val="2"/>
            <charset val="238"/>
          </rPr>
          <t>SONS ČR:
vyplnit adresu trvalého bydliště</t>
        </r>
      </text>
    </comment>
    <comment ref="E13" authorId="2" shapeId="0">
      <text>
        <r>
          <rPr>
            <b/>
            <sz val="9"/>
            <color indexed="81"/>
            <rFont val="Tahoma"/>
            <family val="2"/>
            <charset val="238"/>
          </rPr>
          <t>s kým jste cestoval/-a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den odjezdu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V každém použitém řádku je nutno vyplnit datum ve tvaru "d.m.rr" (tj. např. 23.8.06).
Data musí jít chronologicky 
za sebou !!!</t>
        </r>
      </text>
    </comment>
    <comment ref="D39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místo odjezdu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hodina odjezdu - dle jízdního řádu -
nutné Zadat  !
Formát hh:mm
např.  10:21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9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Legenda :
O - osobní vlak,    
R - rychlík 
A - autobus,   
AUV - auto vlastní,
AUS - auto služební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9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Pokud použijete veřejný dopravní prostředek, zapište cenu jízdného.</t>
        </r>
        <r>
          <rPr>
            <sz val="8"/>
            <color indexed="81"/>
            <rFont val="Tahoma"/>
            <family val="2"/>
            <charset val="238"/>
          </rPr>
          <t xml:space="preserve">
Soukromé vozidlo:
sazba náhrady auto.. 5,60 Kč
sazba náhrady jednostopé vozidlo a trojkolka.. 1,50 Kč
PHM:
benzin BA95.. 38,20 Kč
benzin BA98.. 42,60 Kč
nafta motorová.. 38,70 Kč
elektřina.......... 7,70 Kč/1kWh
</t>
        </r>
      </text>
    </comment>
    <comment ref="K39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Informace o stravném:
                    Trvání cesty:       Stravné:
                          &lt; 5 hodin            0 Kč
                      5 - 12 hodin        140 Kč
                    12 - 18 hodin        212 Kč
                        &gt; 18 hodin        333 Kč
Bylo-li zaměstnanci během pracovní cesty poskytnuto jídlo (snídaně, oběd, večeře), na které zaměstnanec finančně nepřispívá, krátí zaměstnavatel stravné za každé uvedené jídlo o hodotu:
5 - 12 hodin: 70% stravného,
12 - 18 hodin: 35% stravného,
více než 18 hodin: 25% stravného.
Při pracovní cestě, která spadá do 2 kalendářních dnů, se neposuzuje trvání pracovní cesty v každém dni samostatně v případě, že je to pro zaměstnance výhodnější.</t>
        </r>
      </text>
    </comment>
    <comment ref="D40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místo příjezdu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hodina příjezdu 
nutno Zadat !
Formát hh:mm
např.  17:21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1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Legenda :
O - osobní vlak,    
R - rychlík 
A - autobus,   
AUV - auto vlastní,
AUS - auto služební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41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Jízdné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  <charset val="238"/>
          </rPr>
          <t>SONS ČR:
hodina příjezdu 
nutno Zadat !
Formát hh:mm
např.  17:21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62" authorId="0" shapeId="0">
      <text>
        <r>
          <rPr>
            <b/>
            <sz val="8"/>
            <color indexed="81"/>
            <rFont val="Tahoma"/>
            <family val="2"/>
            <charset val="238"/>
          </rPr>
          <t>DODATEK č. 6 KE SMĚRNICI SONS 4a/2008 O CESTOVNÍCH NÁHRADÁCH
Sazby stravného se podle § 163 odst.1 zákoníku práce mění takto:
a) 87,-  Kč, trvá-li pracovní cesta 5-12 hodin
b) 131,- Kč, trvá-li pracovní cesta déle než 12 hodin, nejvýše však 18 hodin
c) 206,- Kč, trvá-li pracovní cesta déle než 18 hodin.7</t>
        </r>
      </text>
    </comment>
    <comment ref="C62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SONS ČR
stravné 2022 - 99Kč
</t>
        </r>
        <r>
          <rPr>
            <sz val="8"/>
            <color indexed="81"/>
            <rFont val="Tahoma"/>
            <family val="2"/>
            <charset val="238"/>
          </rPr>
          <t>stravné nad 5h 
barva písma = barva podklad8</t>
        </r>
      </text>
    </comment>
    <comment ref="D62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SONS ČR:
stravné 2022 - 1151 Kč
</t>
        </r>
        <r>
          <rPr>
            <sz val="8"/>
            <color indexed="81"/>
            <rFont val="Tahoma"/>
            <family val="2"/>
            <charset val="238"/>
          </rPr>
          <t>stravné nad 12h 
barva písma = barva podkladu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SONS ČR:
stravné 2022 - 237Kč
</t>
        </r>
        <r>
          <rPr>
            <sz val="8"/>
            <color indexed="81"/>
            <rFont val="Tahoma"/>
            <family val="2"/>
            <charset val="238"/>
          </rPr>
          <t>stravné nad 18h 
barva písma = barva podklad8</t>
        </r>
      </text>
    </comment>
  </commentList>
</comments>
</file>

<file path=xl/sharedStrings.xml><?xml version="1.0" encoding="utf-8"?>
<sst xmlns="http://schemas.openxmlformats.org/spreadsheetml/2006/main" count="283" uniqueCount="132">
  <si>
    <t>Razítko:</t>
  </si>
  <si>
    <t>Osobní číslo</t>
  </si>
  <si>
    <t xml:space="preserve">             C E S T O V N Í      P Ř Í K A Z</t>
  </si>
  <si>
    <t>Útvar</t>
  </si>
  <si>
    <t>Telefonní linka</t>
  </si>
  <si>
    <t>Normální pracovní doba</t>
  </si>
  <si>
    <t>1. Příjmení, jméno, titul :</t>
  </si>
  <si>
    <t>X</t>
  </si>
  <si>
    <t>od</t>
  </si>
  <si>
    <t>do</t>
  </si>
  <si>
    <t>2. Bydliště :</t>
  </si>
  <si>
    <t>Počátek cesty</t>
  </si>
  <si>
    <t>Konec cesty</t>
  </si>
  <si>
    <t xml:space="preserve">            (místo, datum, hod.)</t>
  </si>
  <si>
    <t>Místo jednání</t>
  </si>
  <si>
    <t>Účel cesty</t>
  </si>
  <si>
    <t>(místo, datum)</t>
  </si>
  <si>
    <t xml:space="preserve">3. Spolucestující : </t>
  </si>
  <si>
    <t>4. Určený dopravní prostředek (u vlastního vozidla druh, SPZ, obsah válců ) :</t>
  </si>
  <si>
    <t>5. Předpokládaná částka výdajů Kč :</t>
  </si>
  <si>
    <t>6. Povolená záloha Kč</t>
  </si>
  <si>
    <t>vyplacená dne :</t>
  </si>
  <si>
    <t>pokladní doklad č.</t>
  </si>
  <si>
    <t>x</t>
  </si>
  <si>
    <t xml:space="preserve">         Podpis pokladníka </t>
  </si>
  <si>
    <t xml:space="preserve">  Datum a podpis pracovníka oprávněného k povolení cesty</t>
  </si>
  <si>
    <t xml:space="preserve">                                                      V Y Ú Č T O V Á N Í   P R A C O V N Í   C E S T Y</t>
  </si>
  <si>
    <t>7. Zpráva o výsledku pracovní cesty byla podána dne :</t>
  </si>
  <si>
    <t xml:space="preserve">    Se způsobem provedení souhlasí :</t>
  </si>
  <si>
    <t xml:space="preserve">    Datum a podpis odpovědného pracovníka</t>
  </si>
  <si>
    <t>8. Výdajový pokladní doklad číslo</t>
  </si>
  <si>
    <t>Účtovací předpis</t>
  </si>
  <si>
    <t>Účtovaná náhrada byla přezkoušena a upravena</t>
  </si>
  <si>
    <t>Má dáti</t>
  </si>
  <si>
    <t>Dal</t>
  </si>
  <si>
    <t>Částka</t>
  </si>
  <si>
    <t>na</t>
  </si>
  <si>
    <t>Kč</t>
  </si>
  <si>
    <t>Vyplacená záloha</t>
  </si>
  <si>
    <r>
      <t>Doplatek</t>
    </r>
    <r>
      <rPr>
        <sz val="12"/>
        <rFont val="Arial"/>
        <family val="2"/>
        <charset val="238"/>
      </rPr>
      <t xml:space="preserve"> - </t>
    </r>
    <r>
      <rPr>
        <strike/>
        <sz val="12"/>
        <rFont val="Arial"/>
        <family val="2"/>
        <charset val="238"/>
      </rPr>
      <t>Přeplatek</t>
    </r>
  </si>
  <si>
    <t>Slovy :</t>
  </si>
  <si>
    <t>Poznámka o zaúčtování :</t>
  </si>
  <si>
    <t>č. OP</t>
  </si>
  <si>
    <t>Datum a podpis pracovnika</t>
  </si>
  <si>
    <t>Datum a podpis příjemce</t>
  </si>
  <si>
    <t>Datum a podpis</t>
  </si>
  <si>
    <t xml:space="preserve">        Schválil</t>
  </si>
  <si>
    <t xml:space="preserve">   který upravil vyúčtování</t>
  </si>
  <si>
    <t xml:space="preserve">     (průkaz totožnosti)</t>
  </si>
  <si>
    <t xml:space="preserve">    pokladníka</t>
  </si>
  <si>
    <t xml:space="preserve">  (datum a podpis)</t>
  </si>
  <si>
    <t xml:space="preserve">                                                   V Y Ú Č T O V Á N Í    P R A C O V N Í    C E S T Y</t>
  </si>
  <si>
    <t>Použ.</t>
  </si>
  <si>
    <t>Poč.</t>
  </si>
  <si>
    <t>Vzdál</t>
  </si>
  <si>
    <t>Poč. a</t>
  </si>
  <si>
    <t>Jízdné a</t>
  </si>
  <si>
    <t>Stravné</t>
  </si>
  <si>
    <t>Noc-</t>
  </si>
  <si>
    <t>Náhr.</t>
  </si>
  <si>
    <t>Datum</t>
  </si>
  <si>
    <t>Odjezd - Příjezd1)</t>
  </si>
  <si>
    <t>dopr</t>
  </si>
  <si>
    <t>hod.</t>
  </si>
  <si>
    <t>v km</t>
  </si>
  <si>
    <t>konec</t>
  </si>
  <si>
    <t>míst. přepr</t>
  </si>
  <si>
    <t>přípl. st</t>
  </si>
  <si>
    <t>ležné</t>
  </si>
  <si>
    <t>d.výd.</t>
  </si>
  <si>
    <t>Celkem</t>
  </si>
  <si>
    <t>Upraveno</t>
  </si>
  <si>
    <t>Místo jednání podtrhněte</t>
  </si>
  <si>
    <t>v hod.</t>
  </si>
  <si>
    <r>
      <t>prost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</si>
  <si>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ztr.č.</t>
  </si>
  <si>
    <r>
      <t>3</t>
    </r>
    <r>
      <rPr>
        <sz val="10"/>
        <rFont val="Arial"/>
        <family val="2"/>
        <charset val="238"/>
      </rPr>
      <t>)</t>
    </r>
  </si>
  <si>
    <t>prac.d</t>
  </si>
  <si>
    <t>v Kč</t>
  </si>
  <si>
    <t>Odjezd</t>
  </si>
  <si>
    <t>Příjezd</t>
  </si>
  <si>
    <t>Stravné bylo poskytnuto bezplatně</t>
  </si>
  <si>
    <t>ano  -</t>
  </si>
  <si>
    <t>ne</t>
  </si>
  <si>
    <t xml:space="preserve">Ubytování bylo poskytnuto bezplatně </t>
  </si>
  <si>
    <t>Záloha</t>
  </si>
  <si>
    <t>Volná - zlevněná jízdenka</t>
  </si>
  <si>
    <t>Pobírám odlučné</t>
  </si>
  <si>
    <t>Prohlašuji, že jsem všechny údaje uvedl úplně a správně</t>
  </si>
  <si>
    <t>Legenda : O - osobní vlak,    R - rychlík</t>
  </si>
  <si>
    <t>A - autobus,   AUV - auto vlastní,   AUS - auto služební</t>
  </si>
  <si>
    <t>č. ZTP/P</t>
  </si>
  <si>
    <t>L - letadlo,   MOS - motocykl služební,   P - pěšky</t>
  </si>
  <si>
    <t>1)  dobu odjezdu a příjezdu vyplňte podle jízdního řádu</t>
  </si>
  <si>
    <t xml:space="preserve">      Datum a podpis účtovatele</t>
  </si>
  <si>
    <t>2)  Uvádějte ve zkratce dle legendy</t>
  </si>
  <si>
    <t>3)  Počet km uvádějte jen při použití jiného než veřejného prostředku</t>
  </si>
  <si>
    <t>stravné</t>
  </si>
  <si>
    <t>Sjednocená organizace</t>
  </si>
  <si>
    <t>Krakovská 21, 110 00  Praha 1</t>
  </si>
  <si>
    <t>2. Bydliště:</t>
  </si>
  <si>
    <t>1. Příjmení, jméno, titul:</t>
  </si>
  <si>
    <t xml:space="preserve">Slovy:  </t>
  </si>
  <si>
    <t xml:space="preserve">3. Spolucestující: </t>
  </si>
  <si>
    <t>Cestovní náhrady</t>
  </si>
  <si>
    <t>http://www.mfcr.cz/cs/legislativa/cestovni-nahradys</t>
  </si>
  <si>
    <t>VYHLÁŠKA č. 328/2014 Sb.</t>
  </si>
  <si>
    <t>ze dne 16. prosince 2014</t>
  </si>
  <si>
    <t>o změně sazby základní náhrady za používání ...</t>
  </si>
  <si>
    <t>§ 2</t>
  </si>
  <si>
    <t>Za každý kalendářní den pracovní cesty přísluší zaměstnanci stravné podle § 163 odst. 1 zákoníku práce nejméně ve výši</t>
  </si>
  <si>
    <t>CESTOVNÍ PŘÍKAZ</t>
  </si>
  <si>
    <t>nevidomých a slabozrakých ČR, z. s.</t>
  </si>
  <si>
    <t>Soukromé vozidlo:</t>
  </si>
  <si>
    <t>sazba náhrady auto.. 4,70 Kč</t>
  </si>
  <si>
    <t>sazba náhrady jednostopé vozidlo a trojkolka.. 1,30 Kč</t>
  </si>
  <si>
    <t>PHM:</t>
  </si>
  <si>
    <t>benzin BA95.. 44,50 Kč</t>
  </si>
  <si>
    <t>benzin BA98.. 51,40 Kč</t>
  </si>
  <si>
    <t>nafta motorová.. 47,10 Kč</t>
  </si>
  <si>
    <t>elektřina.......... 6,00 Kč/1kWh</t>
  </si>
  <si>
    <t>a) 120 Kč, trvá-li pracovní cesta 5 až 12 hodin,</t>
  </si>
  <si>
    <t>b) 181 Kč, trvá-li pracovní cesta déle než 12 hodin, nejdéle však 18 hodin,</t>
  </si>
  <si>
    <t>c) 284 Kč, trvá-li pracovní cesta déle než 18 hodin.</t>
  </si>
  <si>
    <t>Krácení stravného:</t>
  </si>
  <si>
    <t>Poznámky   -   stravné : a) 5 - 12 hod.   120,- Kč, b) 12 - 18 hod.   181,- Kč, c) déle než 18 hod.   284,- Kč</t>
  </si>
  <si>
    <t>bylo-li zaměstnanci během pracovní cesty poskytnuto jídlo, které má charakter snídaně, oběda nebo večeře, na které zaměstnanec finančně nepřispívá</t>
  </si>
  <si>
    <t>(dále jen "bezplatné jídlo"), přísluší zaměstnanci stravné snížené za každé bezplatné jídlo až o hodnotu:</t>
  </si>
  <si>
    <t>a) 70% stravného, trvá-li pracovní cesta 5-12 hodin</t>
  </si>
  <si>
    <t>b) 35% stravného, trvá-li pracovní cesta déle než 12 hodin, nejdéle však 18 hodin</t>
  </si>
  <si>
    <t>c) 25% stravného, trvá-li pracovní cesta déle než 18 hodin</t>
  </si>
  <si>
    <t>Poznámky   -   stravné : a) 5 - 12 hod.   140,- Kč, b) 12 - 18 hod.  212,- Kč, c) déle než 18 hod. 333,-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</si>
</sst>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/m/yy;@"/>
    <numFmt numFmtId="165" formatCode="h:mm;@"/>
    <numFmt numFmtId="166" formatCode="d/m;@"/>
    <numFmt numFmtId="167" formatCode="0000"/>
    <numFmt numFmtId="168" formatCode="000000"/>
  </numFmts>
  <fonts count="27" x14ac:knownFonts="1"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trike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u/>
      <sz val="14"/>
      <color indexed="12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3" xfId="0" applyFont="1" applyBorder="1"/>
    <xf numFmtId="0" fontId="5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7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3" fillId="0" borderId="8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5" xfId="0" applyFont="1" applyBorder="1"/>
    <xf numFmtId="0" fontId="3" fillId="0" borderId="14" xfId="0" applyFont="1" applyBorder="1"/>
    <xf numFmtId="0" fontId="6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21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12" xfId="0" applyFont="1" applyBorder="1"/>
    <xf numFmtId="0" fontId="3" fillId="0" borderId="5" xfId="0" applyFont="1" applyBorder="1" applyAlignment="1">
      <alignment horizontal="left"/>
    </xf>
    <xf numFmtId="0" fontId="4" fillId="0" borderId="12" xfId="0" applyFont="1" applyBorder="1"/>
    <xf numFmtId="0" fontId="8" fillId="0" borderId="0" xfId="0" applyFont="1"/>
    <xf numFmtId="0" fontId="4" fillId="0" borderId="28" xfId="0" applyFont="1" applyBorder="1"/>
    <xf numFmtId="0" fontId="3" fillId="0" borderId="29" xfId="0" applyFont="1" applyBorder="1"/>
    <xf numFmtId="0" fontId="6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" xfId="0" applyFont="1" applyBorder="1"/>
    <xf numFmtId="0" fontId="3" fillId="0" borderId="35" xfId="0" applyFont="1" applyBorder="1"/>
    <xf numFmtId="0" fontId="8" fillId="0" borderId="0" xfId="0" applyFont="1" applyBorder="1"/>
    <xf numFmtId="0" fontId="6" fillId="0" borderId="36" xfId="0" applyFont="1" applyBorder="1"/>
    <xf numFmtId="0" fontId="9" fillId="0" borderId="34" xfId="0" applyFont="1" applyBorder="1"/>
    <xf numFmtId="0" fontId="3" fillId="0" borderId="3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0" fillId="0" borderId="26" xfId="0" applyFont="1" applyBorder="1"/>
    <xf numFmtId="0" fontId="3" fillId="0" borderId="30" xfId="0" applyFont="1" applyBorder="1"/>
    <xf numFmtId="0" fontId="3" fillId="0" borderId="36" xfId="0" applyFont="1" applyBorder="1"/>
    <xf numFmtId="4" fontId="4" fillId="0" borderId="30" xfId="0" applyNumberFormat="1" applyFont="1" applyBorder="1"/>
    <xf numFmtId="0" fontId="10" fillId="0" borderId="34" xfId="0" applyFont="1" applyBorder="1"/>
    <xf numFmtId="0" fontId="3" fillId="0" borderId="34" xfId="0" applyFont="1" applyBorder="1"/>
    <xf numFmtId="0" fontId="4" fillId="0" borderId="34" xfId="0" applyFont="1" applyBorder="1"/>
    <xf numFmtId="4" fontId="4" fillId="0" borderId="34" xfId="0" applyNumberFormat="1" applyFont="1" applyBorder="1"/>
    <xf numFmtId="0" fontId="6" fillId="0" borderId="37" xfId="0" applyFont="1" applyBorder="1"/>
    <xf numFmtId="0" fontId="6" fillId="0" borderId="0" xfId="0" applyFont="1"/>
    <xf numFmtId="0" fontId="4" fillId="0" borderId="25" xfId="0" applyFont="1" applyBorder="1"/>
    <xf numFmtId="4" fontId="4" fillId="0" borderId="36" xfId="0" applyNumberFormat="1" applyFont="1" applyBorder="1"/>
    <xf numFmtId="0" fontId="8" fillId="0" borderId="4" xfId="0" applyFont="1" applyBorder="1"/>
    <xf numFmtId="0" fontId="11" fillId="0" borderId="0" xfId="0" applyFont="1" applyBorder="1"/>
    <xf numFmtId="164" fontId="4" fillId="0" borderId="5" xfId="0" applyNumberFormat="1" applyFont="1" applyBorder="1" applyAlignment="1"/>
    <xf numFmtId="0" fontId="0" fillId="0" borderId="5" xfId="0" applyBorder="1" applyAlignment="1"/>
    <xf numFmtId="164" fontId="0" fillId="0" borderId="5" xfId="0" applyNumberFormat="1" applyBorder="1" applyAlignment="1"/>
    <xf numFmtId="0" fontId="4" fillId="0" borderId="5" xfId="0" applyFont="1" applyBorder="1" applyAlignment="1"/>
    <xf numFmtId="49" fontId="3" fillId="0" borderId="0" xfId="0" applyNumberFormat="1" applyFont="1" applyAlignment="1"/>
    <xf numFmtId="49" fontId="0" fillId="0" borderId="0" xfId="0" applyNumberForma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4" fontId="11" fillId="0" borderId="38" xfId="0" applyNumberFormat="1" applyFont="1" applyBorder="1"/>
    <xf numFmtId="164" fontId="2" fillId="0" borderId="12" xfId="0" applyNumberFormat="1" applyFont="1" applyBorder="1"/>
    <xf numFmtId="164" fontId="11" fillId="0" borderId="12" xfId="0" applyNumberFormat="1" applyFont="1" applyBorder="1"/>
    <xf numFmtId="164" fontId="11" fillId="0" borderId="17" xfId="0" applyNumberFormat="1" applyFont="1" applyBorder="1"/>
    <xf numFmtId="165" fontId="6" fillId="0" borderId="36" xfId="0" applyNumberFormat="1" applyFont="1" applyBorder="1"/>
    <xf numFmtId="0" fontId="6" fillId="0" borderId="21" xfId="0" applyFont="1" applyBorder="1"/>
    <xf numFmtId="0" fontId="0" fillId="0" borderId="9" xfId="0" applyBorder="1" applyAlignment="1"/>
    <xf numFmtId="0" fontId="0" fillId="0" borderId="13" xfId="0" applyBorder="1" applyAlignment="1"/>
    <xf numFmtId="0" fontId="4" fillId="0" borderId="22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26" xfId="0" applyFont="1" applyBorder="1"/>
    <xf numFmtId="165" fontId="2" fillId="0" borderId="36" xfId="0" applyNumberFormat="1" applyFont="1" applyBorder="1"/>
    <xf numFmtId="0" fontId="11" fillId="0" borderId="30" xfId="0" applyFont="1" applyBorder="1"/>
    <xf numFmtId="0" fontId="2" fillId="0" borderId="34" xfId="0" applyFont="1" applyBorder="1"/>
    <xf numFmtId="165" fontId="11" fillId="0" borderId="36" xfId="0" applyNumberFormat="1" applyFont="1" applyBorder="1"/>
    <xf numFmtId="0" fontId="11" fillId="0" borderId="34" xfId="0" applyFont="1" applyBorder="1"/>
    <xf numFmtId="0" fontId="2" fillId="0" borderId="39" xfId="0" applyFont="1" applyBorder="1"/>
    <xf numFmtId="165" fontId="11" fillId="0" borderId="40" xfId="0" applyNumberFormat="1" applyFont="1" applyBorder="1"/>
    <xf numFmtId="0" fontId="11" fillId="0" borderId="41" xfId="0" applyFont="1" applyBorder="1"/>
    <xf numFmtId="0" fontId="13" fillId="0" borderId="30" xfId="0" applyFont="1" applyBorder="1"/>
    <xf numFmtId="0" fontId="13" fillId="0" borderId="36" xfId="0" applyFont="1" applyBorder="1"/>
    <xf numFmtId="4" fontId="12" fillId="0" borderId="30" xfId="0" applyNumberFormat="1" applyFont="1" applyBorder="1"/>
    <xf numFmtId="4" fontId="13" fillId="0" borderId="36" xfId="0" applyNumberFormat="1" applyFont="1" applyBorder="1"/>
    <xf numFmtId="4" fontId="13" fillId="0" borderId="30" xfId="0" applyNumberFormat="1" applyFont="1" applyBorder="1"/>
    <xf numFmtId="4" fontId="13" fillId="0" borderId="42" xfId="0" applyNumberFormat="1" applyFont="1" applyBorder="1"/>
    <xf numFmtId="0" fontId="13" fillId="0" borderId="34" xfId="0" applyFont="1" applyBorder="1"/>
    <xf numFmtId="0" fontId="12" fillId="0" borderId="34" xfId="0" applyFont="1" applyBorder="1"/>
    <xf numFmtId="4" fontId="12" fillId="0" borderId="34" xfId="0" applyNumberFormat="1" applyFont="1" applyBorder="1"/>
    <xf numFmtId="4" fontId="12" fillId="0" borderId="43" xfId="0" applyNumberFormat="1" applyFont="1" applyBorder="1"/>
    <xf numFmtId="4" fontId="13" fillId="0" borderId="43" xfId="0" applyNumberFormat="1" applyFont="1" applyBorder="1"/>
    <xf numFmtId="0" fontId="13" fillId="0" borderId="41" xfId="0" applyFont="1" applyBorder="1"/>
    <xf numFmtId="0" fontId="13" fillId="0" borderId="40" xfId="0" applyFont="1" applyBorder="1"/>
    <xf numFmtId="4" fontId="12" fillId="0" borderId="41" xfId="0" applyNumberFormat="1" applyFont="1" applyBorder="1"/>
    <xf numFmtId="4" fontId="13" fillId="0" borderId="40" xfId="0" applyNumberFormat="1" applyFont="1" applyBorder="1"/>
    <xf numFmtId="4" fontId="13" fillId="0" borderId="44" xfId="0" applyNumberFormat="1" applyFont="1" applyBorder="1"/>
    <xf numFmtId="4" fontId="13" fillId="0" borderId="34" xfId="0" applyNumberFormat="1" applyFont="1" applyBorder="1"/>
    <xf numFmtId="4" fontId="13" fillId="0" borderId="7" xfId="0" applyNumberFormat="1" applyFont="1" applyBorder="1"/>
    <xf numFmtId="4" fontId="13" fillId="0" borderId="26" xfId="0" applyNumberFormat="1" applyFont="1" applyBorder="1"/>
    <xf numFmtId="4" fontId="12" fillId="0" borderId="36" xfId="0" applyNumberFormat="1" applyFont="1" applyBorder="1"/>
    <xf numFmtId="0" fontId="4" fillId="0" borderId="9" xfId="0" applyFont="1" applyBorder="1" applyAlignment="1"/>
    <xf numFmtId="20" fontId="3" fillId="0" borderId="0" xfId="0" applyNumberFormat="1" applyFont="1" applyBorder="1"/>
    <xf numFmtId="168" fontId="1" fillId="0" borderId="0" xfId="0" applyNumberFormat="1" applyFont="1" applyAlignment="1">
      <alignment horizontal="right"/>
    </xf>
    <xf numFmtId="0" fontId="6" fillId="0" borderId="14" xfId="0" applyFont="1" applyBorder="1"/>
    <xf numFmtId="0" fontId="5" fillId="0" borderId="45" xfId="0" applyFont="1" applyBorder="1"/>
    <xf numFmtId="0" fontId="3" fillId="0" borderId="45" xfId="0" applyFont="1" applyBorder="1"/>
    <xf numFmtId="20" fontId="3" fillId="0" borderId="32" xfId="0" applyNumberFormat="1" applyFont="1" applyBorder="1"/>
    <xf numFmtId="0" fontId="3" fillId="0" borderId="46" xfId="0" applyFont="1" applyBorder="1"/>
    <xf numFmtId="0" fontId="3" fillId="0" borderId="39" xfId="0" applyFont="1" applyBorder="1"/>
    <xf numFmtId="0" fontId="3" fillId="0" borderId="47" xfId="0" applyFont="1" applyBorder="1"/>
    <xf numFmtId="0" fontId="3" fillId="0" borderId="48" xfId="0" applyFont="1" applyBorder="1"/>
    <xf numFmtId="0" fontId="4" fillId="0" borderId="14" xfId="0" applyFont="1" applyBorder="1"/>
    <xf numFmtId="49" fontId="0" fillId="0" borderId="0" xfId="0" applyNumberFormat="1" applyBorder="1" applyAlignment="1"/>
    <xf numFmtId="164" fontId="4" fillId="0" borderId="14" xfId="0" applyNumberFormat="1" applyFont="1" applyBorder="1" applyAlignment="1"/>
    <xf numFmtId="0" fontId="3" fillId="0" borderId="33" xfId="0" applyFont="1" applyBorder="1"/>
    <xf numFmtId="0" fontId="6" fillId="0" borderId="32" xfId="0" applyFont="1" applyBorder="1"/>
    <xf numFmtId="0" fontId="3" fillId="0" borderId="25" xfId="0" applyFont="1" applyBorder="1" applyAlignment="1">
      <alignment horizontal="center"/>
    </xf>
    <xf numFmtId="164" fontId="11" fillId="0" borderId="8" xfId="0" applyNumberFormat="1" applyFont="1" applyBorder="1"/>
    <xf numFmtId="164" fontId="2" fillId="0" borderId="14" xfId="0" applyNumberFormat="1" applyFont="1" applyBorder="1"/>
    <xf numFmtId="164" fontId="11" fillId="0" borderId="14" xfId="0" applyNumberFormat="1" applyFont="1" applyBorder="1"/>
    <xf numFmtId="165" fontId="5" fillId="0" borderId="36" xfId="0" applyNumberFormat="1" applyFont="1" applyBorder="1"/>
    <xf numFmtId="0" fontId="5" fillId="0" borderId="26" xfId="0" applyFont="1" applyBorder="1"/>
    <xf numFmtId="4" fontId="10" fillId="0" borderId="34" xfId="0" applyNumberFormat="1" applyFont="1" applyBorder="1"/>
    <xf numFmtId="4" fontId="6" fillId="0" borderId="36" xfId="0" applyNumberFormat="1" applyFont="1" applyBorder="1"/>
    <xf numFmtId="4" fontId="10" fillId="0" borderId="36" xfId="0" applyNumberFormat="1" applyFont="1" applyBorder="1"/>
    <xf numFmtId="0" fontId="10" fillId="0" borderId="0" xfId="0" applyFont="1"/>
    <xf numFmtId="0" fontId="5" fillId="0" borderId="0" xfId="0" applyFont="1"/>
    <xf numFmtId="0" fontId="3" fillId="0" borderId="9" xfId="0" applyFont="1" applyBorder="1"/>
    <xf numFmtId="0" fontId="10" fillId="0" borderId="13" xfId="0" applyFont="1" applyBorder="1"/>
    <xf numFmtId="166" fontId="2" fillId="0" borderId="8" xfId="0" applyNumberFormat="1" applyFont="1" applyBorder="1"/>
    <xf numFmtId="4" fontId="6" fillId="0" borderId="34" xfId="0" applyNumberFormat="1" applyFont="1" applyBorder="1"/>
    <xf numFmtId="4" fontId="6" fillId="0" borderId="7" xfId="0" applyNumberFormat="1" applyFont="1" applyBorder="1"/>
    <xf numFmtId="4" fontId="6" fillId="0" borderId="26" xfId="0" applyNumberFormat="1" applyFont="1" applyBorder="1"/>
    <xf numFmtId="4" fontId="10" fillId="0" borderId="36" xfId="0" applyNumberFormat="1" applyFont="1" applyBorder="1" applyAlignment="1"/>
    <xf numFmtId="4" fontId="10" fillId="0" borderId="36" xfId="0" applyNumberFormat="1" applyFont="1" applyBorder="1" applyAlignment="1">
      <alignment vertical="center"/>
    </xf>
    <xf numFmtId="4" fontId="5" fillId="0" borderId="25" xfId="0" applyNumberFormat="1" applyFont="1" applyBorder="1" applyAlignment="1">
      <alignment vertical="center"/>
    </xf>
    <xf numFmtId="4" fontId="5" fillId="0" borderId="25" xfId="0" applyNumberFormat="1" applyFont="1" applyBorder="1"/>
    <xf numFmtId="0" fontId="5" fillId="0" borderId="25" xfId="0" applyFont="1" applyBorder="1"/>
    <xf numFmtId="4" fontId="10" fillId="0" borderId="43" xfId="0" applyNumberFormat="1" applyFont="1" applyBorder="1"/>
    <xf numFmtId="166" fontId="3" fillId="0" borderId="0" xfId="0" applyNumberFormat="1" applyFont="1" applyBorder="1"/>
    <xf numFmtId="0" fontId="7" fillId="0" borderId="0" xfId="0" applyFont="1"/>
    <xf numFmtId="0" fontId="4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4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1" applyFont="1" applyAlignment="1" applyProtection="1"/>
    <xf numFmtId="0" fontId="22" fillId="0" borderId="0" xfId="0" applyFont="1" applyFill="1"/>
    <xf numFmtId="0" fontId="23" fillId="0" borderId="0" xfId="0" applyFont="1"/>
    <xf numFmtId="0" fontId="24" fillId="0" borderId="0" xfId="0" applyFont="1"/>
    <xf numFmtId="20" fontId="13" fillId="0" borderId="36" xfId="0" applyNumberFormat="1" applyFont="1" applyBorder="1"/>
    <xf numFmtId="0" fontId="2" fillId="0" borderId="45" xfId="0" applyFont="1" applyBorder="1"/>
    <xf numFmtId="167" fontId="3" fillId="0" borderId="10" xfId="0" applyNumberFormat="1" applyFont="1" applyFill="1" applyBorder="1"/>
    <xf numFmtId="0" fontId="4" fillId="0" borderId="32" xfId="0" applyFont="1" applyFill="1" applyBorder="1" applyAlignment="1">
      <alignment horizontal="center"/>
    </xf>
    <xf numFmtId="0" fontId="3" fillId="0" borderId="32" xfId="0" applyFont="1" applyFill="1" applyBorder="1"/>
    <xf numFmtId="0" fontId="12" fillId="0" borderId="8" xfId="0" applyFont="1" applyFill="1" applyBorder="1" applyAlignment="1"/>
    <xf numFmtId="0" fontId="12" fillId="0" borderId="9" xfId="0" applyFont="1" applyFill="1" applyBorder="1" applyAlignment="1"/>
    <xf numFmtId="0" fontId="0" fillId="0" borderId="9" xfId="0" applyFill="1" applyBorder="1" applyAlignment="1"/>
    <xf numFmtId="0" fontId="10" fillId="0" borderId="9" xfId="0" applyFont="1" applyFill="1" applyBorder="1" applyAlignment="1"/>
    <xf numFmtId="0" fontId="13" fillId="0" borderId="14" xfId="0" applyFont="1" applyFill="1" applyBorder="1" applyAlignment="1"/>
    <xf numFmtId="0" fontId="0" fillId="0" borderId="5" xfId="0" applyFill="1" applyBorder="1" applyAlignment="1"/>
    <xf numFmtId="0" fontId="10" fillId="0" borderId="5" xfId="0" applyFont="1" applyFill="1" applyBorder="1" applyAlignment="1"/>
    <xf numFmtId="0" fontId="12" fillId="0" borderId="5" xfId="0" applyFont="1" applyFill="1" applyBorder="1" applyAlignment="1"/>
    <xf numFmtId="0" fontId="10" fillId="0" borderId="0" xfId="0" applyFont="1" applyFill="1"/>
    <xf numFmtId="20" fontId="10" fillId="0" borderId="36" xfId="0" applyNumberFormat="1" applyFont="1" applyFill="1" applyBorder="1"/>
    <xf numFmtId="0" fontId="10" fillId="0" borderId="30" xfId="0" applyFont="1" applyFill="1" applyBorder="1" applyAlignment="1">
      <alignment horizontal="center" vertical="center"/>
    </xf>
    <xf numFmtId="20" fontId="10" fillId="0" borderId="36" xfId="0" applyNumberFormat="1" applyFont="1" applyFill="1" applyBorder="1" applyAlignment="1">
      <alignment horizontal="center" vertical="center"/>
    </xf>
    <xf numFmtId="0" fontId="18" fillId="0" borderId="26" xfId="0" applyFont="1" applyFill="1" applyBorder="1"/>
    <xf numFmtId="0" fontId="10" fillId="0" borderId="34" xfId="0" applyFont="1" applyFill="1" applyBorder="1" applyAlignment="1">
      <alignment horizontal="center" vertical="center"/>
    </xf>
    <xf numFmtId="165" fontId="10" fillId="0" borderId="36" xfId="0" applyNumberFormat="1" applyFont="1" applyFill="1" applyBorder="1"/>
    <xf numFmtId="0" fontId="10" fillId="0" borderId="36" xfId="0" applyFont="1" applyFill="1" applyBorder="1" applyAlignment="1">
      <alignment horizontal="center" vertical="center"/>
    </xf>
    <xf numFmtId="0" fontId="10" fillId="0" borderId="26" xfId="0" applyFont="1" applyFill="1" applyBorder="1"/>
    <xf numFmtId="0" fontId="12" fillId="0" borderId="3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10" fillId="0" borderId="3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8" fillId="0" borderId="30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horizontal="center" vertical="center"/>
    </xf>
    <xf numFmtId="4" fontId="4" fillId="0" borderId="34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" fontId="10" fillId="0" borderId="33" xfId="0" applyNumberFormat="1" applyFont="1" applyBorder="1" applyAlignment="1">
      <alignment horizontal="center" vertical="center"/>
    </xf>
    <xf numFmtId="4" fontId="10" fillId="0" borderId="34" xfId="0" applyNumberFormat="1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/>
    </xf>
    <xf numFmtId="4" fontId="4" fillId="0" borderId="34" xfId="0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66" fontId="2" fillId="0" borderId="30" xfId="0" applyNumberFormat="1" applyFont="1" applyBorder="1" applyAlignment="1">
      <alignment horizontal="center" vertical="center"/>
    </xf>
    <xf numFmtId="166" fontId="2" fillId="0" borderId="34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166" fontId="2" fillId="0" borderId="29" xfId="0" applyNumberFormat="1" applyFont="1" applyFill="1" applyBorder="1" applyAlignment="1">
      <alignment horizontal="center" vertical="center"/>
    </xf>
    <xf numFmtId="166" fontId="2" fillId="0" borderId="35" xfId="0" applyNumberFormat="1" applyFont="1" applyFill="1" applyBorder="1" applyAlignment="1">
      <alignment horizontal="center" vertical="center"/>
    </xf>
    <xf numFmtId="4" fontId="4" fillId="0" borderId="36" xfId="0" applyNumberFormat="1" applyFont="1" applyFill="1" applyBorder="1" applyAlignment="1">
      <alignment horizontal="center" vertical="center" wrapText="1"/>
    </xf>
    <xf numFmtId="4" fontId="10" fillId="0" borderId="36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164" fontId="4" fillId="0" borderId="5" xfId="0" applyNumberFormat="1" applyFont="1" applyBorder="1" applyAlignment="1"/>
    <xf numFmtId="164" fontId="0" fillId="0" borderId="15" xfId="0" applyNumberFormat="1" applyBorder="1" applyAlignment="1"/>
    <xf numFmtId="164" fontId="0" fillId="0" borderId="5" xfId="0" applyNumberFormat="1" applyBorder="1" applyAlignment="1"/>
    <xf numFmtId="49" fontId="0" fillId="0" borderId="0" xfId="0" applyNumberFormat="1" applyAlignment="1">
      <alignment horizontal="right"/>
    </xf>
    <xf numFmtId="0" fontId="0" fillId="0" borderId="0" xfId="0" applyAlignment="1"/>
    <xf numFmtId="0" fontId="12" fillId="0" borderId="3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22" fontId="12" fillId="0" borderId="12" xfId="0" applyNumberFormat="1" applyFont="1" applyBorder="1" applyAlignment="1"/>
    <xf numFmtId="0" fontId="0" fillId="0" borderId="5" xfId="0" applyBorder="1" applyAlignment="1"/>
    <xf numFmtId="0" fontId="0" fillId="0" borderId="13" xfId="0" applyBorder="1" applyAlignment="1"/>
    <xf numFmtId="0" fontId="12" fillId="0" borderId="8" xfId="0" applyFont="1" applyBorder="1" applyAlignment="1"/>
    <xf numFmtId="0" fontId="13" fillId="0" borderId="14" xfId="0" applyFont="1" applyBorder="1" applyAlignment="1"/>
    <xf numFmtId="164" fontId="4" fillId="0" borderId="12" xfId="0" applyNumberFormat="1" applyFont="1" applyBorder="1" applyAlignment="1"/>
    <xf numFmtId="0" fontId="4" fillId="0" borderId="22" xfId="0" applyFont="1" applyBorder="1" applyAlignment="1">
      <alignment horizontal="right"/>
    </xf>
    <xf numFmtId="0" fontId="0" fillId="0" borderId="22" xfId="0" applyBorder="1" applyAlignment="1"/>
    <xf numFmtId="0" fontId="4" fillId="0" borderId="5" xfId="0" applyFont="1" applyBorder="1" applyAlignment="1"/>
    <xf numFmtId="0" fontId="4" fillId="0" borderId="7" xfId="0" applyFont="1" applyBorder="1" applyAlignment="1"/>
    <xf numFmtId="0" fontId="0" fillId="0" borderId="7" xfId="0" applyBorder="1" applyAlignment="1"/>
    <xf numFmtId="14" fontId="12" fillId="0" borderId="14" xfId="0" applyNumberFormat="1" applyFont="1" applyBorder="1" applyAlignment="1"/>
    <xf numFmtId="0" fontId="0" fillId="0" borderId="15" xfId="0" applyBorder="1" applyAlignment="1"/>
    <xf numFmtId="0" fontId="0" fillId="0" borderId="11" xfId="0" applyBorder="1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fcr.cz/cs/legislativa/cestovni-nahrady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O64"/>
  <sheetViews>
    <sheetView tabSelected="1" topLeftCell="C1" zoomScale="83" zoomScaleNormal="83" workbookViewId="0">
      <selection activeCell="E44" sqref="E44"/>
    </sheetView>
  </sheetViews>
  <sheetFormatPr defaultColWidth="9" defaultRowHeight="15" x14ac:dyDescent="0.25"/>
  <cols>
    <col min="1" max="1" width="1.5" style="3" customWidth="1"/>
    <col min="2" max="2" width="7.3984375" style="3" customWidth="1"/>
    <col min="3" max="3" width="5.59765625" style="3" customWidth="1"/>
    <col min="4" max="4" width="14.69921875" style="3" customWidth="1"/>
    <col min="5" max="5" width="5.19921875" style="3" customWidth="1"/>
    <col min="6" max="6" width="5.09765625" style="3" customWidth="1"/>
    <col min="7" max="7" width="4.59765625" style="3" customWidth="1"/>
    <col min="8" max="8" width="5.09765625" style="3" customWidth="1"/>
    <col min="9" max="9" width="5.59765625" style="3" customWidth="1"/>
    <col min="10" max="10" width="8.3984375" style="3" customWidth="1"/>
    <col min="11" max="11" width="7.5" style="3" customWidth="1"/>
    <col min="12" max="12" width="6.8984375" style="3" customWidth="1"/>
    <col min="13" max="13" width="6.59765625" style="3" customWidth="1"/>
    <col min="14" max="14" width="7.59765625" style="3" customWidth="1"/>
    <col min="15" max="15" width="11" style="3" customWidth="1"/>
    <col min="16" max="16384" width="9" style="3"/>
  </cols>
  <sheetData>
    <row r="3" spans="2:15" ht="18" customHeight="1" x14ac:dyDescent="0.25">
      <c r="B3" s="227" t="s">
        <v>98</v>
      </c>
      <c r="C3" s="228"/>
      <c r="D3" s="228"/>
      <c r="E3" s="228"/>
      <c r="F3" s="228"/>
      <c r="G3" s="228"/>
      <c r="H3" s="228"/>
      <c r="I3" s="228"/>
      <c r="J3" s="228"/>
      <c r="K3" s="228"/>
      <c r="L3" s="152" t="s">
        <v>1</v>
      </c>
      <c r="M3" s="152"/>
      <c r="N3" s="152"/>
      <c r="O3" s="181"/>
    </row>
    <row r="4" spans="2:15" ht="18" customHeight="1" x14ac:dyDescent="0.3">
      <c r="B4" s="180" t="s">
        <v>112</v>
      </c>
      <c r="C4" s="77"/>
      <c r="D4" s="77"/>
      <c r="E4" s="229" t="s">
        <v>111</v>
      </c>
      <c r="F4" s="229"/>
      <c r="G4" s="229"/>
      <c r="H4" s="229"/>
      <c r="I4" s="229"/>
      <c r="J4" s="229"/>
      <c r="K4" s="229"/>
      <c r="L4" s="4" t="s">
        <v>3</v>
      </c>
      <c r="M4" s="4"/>
      <c r="N4" s="5"/>
      <c r="O4" s="182"/>
    </row>
    <row r="5" spans="2:15" ht="18" customHeight="1" x14ac:dyDescent="0.3">
      <c r="B5" s="180" t="s">
        <v>99</v>
      </c>
      <c r="C5" s="77"/>
      <c r="D5" s="77"/>
      <c r="E5" s="5"/>
      <c r="F5" s="4"/>
      <c r="G5" s="4"/>
      <c r="H5" s="4"/>
      <c r="I5" s="4"/>
      <c r="J5" s="4"/>
      <c r="K5" s="4"/>
      <c r="L5" s="4" t="s">
        <v>4</v>
      </c>
      <c r="M5" s="4"/>
      <c r="N5" s="4"/>
      <c r="O5" s="183"/>
    </row>
    <row r="6" spans="2:15" ht="14.1" customHeight="1" x14ac:dyDescent="0.25">
      <c r="B6" s="129"/>
      <c r="C6" s="4"/>
      <c r="D6" s="4"/>
      <c r="E6" s="4"/>
      <c r="F6" s="4"/>
      <c r="G6" s="4"/>
      <c r="H6" s="4"/>
      <c r="I6" s="4"/>
      <c r="J6" s="4"/>
      <c r="K6" s="4"/>
      <c r="L6" s="4" t="s">
        <v>5</v>
      </c>
      <c r="M6" s="4"/>
      <c r="N6" s="4"/>
      <c r="O6" s="51"/>
    </row>
    <row r="7" spans="2:15" ht="20.100000000000001" customHeight="1" x14ac:dyDescent="0.25">
      <c r="B7" s="130" t="s">
        <v>101</v>
      </c>
      <c r="C7" s="4"/>
      <c r="D7" s="4"/>
      <c r="E7" s="234"/>
      <c r="F7" s="234"/>
      <c r="G7" s="234"/>
      <c r="H7" s="234"/>
      <c r="I7" s="234"/>
      <c r="J7" s="234"/>
      <c r="K7" s="234"/>
      <c r="L7" s="4" t="s">
        <v>8</v>
      </c>
      <c r="M7" s="126"/>
      <c r="N7" s="4" t="s">
        <v>9</v>
      </c>
      <c r="O7" s="131"/>
    </row>
    <row r="8" spans="2:15" ht="20.100000000000001" customHeight="1" x14ac:dyDescent="0.25">
      <c r="B8" s="40" t="s">
        <v>100</v>
      </c>
      <c r="C8" s="11"/>
      <c r="D8" s="11"/>
      <c r="E8" s="215"/>
      <c r="F8" s="215"/>
      <c r="G8" s="215"/>
      <c r="H8" s="215"/>
      <c r="I8" s="215"/>
      <c r="J8" s="215"/>
      <c r="K8" s="215"/>
      <c r="L8" s="11"/>
      <c r="M8" s="11"/>
      <c r="N8" s="11"/>
      <c r="O8" s="41"/>
    </row>
    <row r="9" spans="2:15" ht="15.9" customHeight="1" x14ac:dyDescent="0.25">
      <c r="B9" s="17"/>
      <c r="C9" s="15" t="s">
        <v>11</v>
      </c>
      <c r="D9" s="16"/>
      <c r="E9" s="15"/>
      <c r="F9" s="15"/>
      <c r="G9" s="15"/>
      <c r="H9" s="16"/>
      <c r="I9" s="14"/>
      <c r="J9" s="15"/>
      <c r="K9" s="15"/>
      <c r="L9" s="16"/>
      <c r="M9" s="17"/>
      <c r="N9" s="15" t="s">
        <v>12</v>
      </c>
      <c r="O9" s="16"/>
    </row>
    <row r="10" spans="2:15" ht="15.9" customHeight="1" x14ac:dyDescent="0.25">
      <c r="B10" s="128" t="s">
        <v>13</v>
      </c>
      <c r="C10" s="20"/>
      <c r="D10" s="20"/>
      <c r="E10" s="4"/>
      <c r="F10" s="13" t="s">
        <v>14</v>
      </c>
      <c r="G10" s="21"/>
      <c r="H10" s="20"/>
      <c r="I10" s="4"/>
      <c r="J10" s="13" t="s">
        <v>15</v>
      </c>
      <c r="K10" s="21"/>
      <c r="L10" s="20"/>
      <c r="M10" s="22"/>
      <c r="N10" s="21" t="s">
        <v>16</v>
      </c>
      <c r="O10" s="20"/>
    </row>
    <row r="11" spans="2:15" ht="14.1" customHeight="1" x14ac:dyDescent="0.3">
      <c r="B11" s="201"/>
      <c r="C11" s="202"/>
      <c r="D11" s="203"/>
      <c r="E11" s="184"/>
      <c r="F11" s="185"/>
      <c r="G11" s="186"/>
      <c r="H11" s="186"/>
      <c r="I11" s="187"/>
      <c r="J11" s="186"/>
      <c r="K11" s="186"/>
      <c r="L11" s="186"/>
      <c r="M11" s="201"/>
      <c r="N11" s="202"/>
      <c r="O11" s="203"/>
    </row>
    <row r="12" spans="2:15" ht="14.1" customHeight="1" x14ac:dyDescent="0.3">
      <c r="B12" s="212"/>
      <c r="C12" s="213"/>
      <c r="D12" s="214"/>
      <c r="E12" s="188"/>
      <c r="F12" s="189"/>
      <c r="G12" s="189"/>
      <c r="H12" s="189"/>
      <c r="I12" s="190"/>
      <c r="J12" s="191"/>
      <c r="K12" s="191"/>
      <c r="L12" s="189"/>
      <c r="M12" s="212"/>
      <c r="N12" s="213"/>
      <c r="O12" s="214"/>
    </row>
    <row r="13" spans="2:15" ht="15.9" customHeight="1" x14ac:dyDescent="0.25">
      <c r="B13" s="40" t="s">
        <v>103</v>
      </c>
      <c r="C13" s="9"/>
      <c r="D13" s="11"/>
      <c r="E13" s="215"/>
      <c r="F13" s="215"/>
      <c r="G13" s="215"/>
      <c r="H13" s="215"/>
      <c r="I13" s="215"/>
      <c r="J13" s="215"/>
      <c r="K13" s="215"/>
      <c r="L13" s="215"/>
      <c r="M13" s="11"/>
      <c r="N13" s="11"/>
      <c r="O13" s="41"/>
    </row>
    <row r="14" spans="2:15" ht="15.9" customHeight="1" x14ac:dyDescent="0.3">
      <c r="B14" s="40" t="s">
        <v>18</v>
      </c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1"/>
      <c r="N14" s="12"/>
      <c r="O14" s="41"/>
    </row>
    <row r="15" spans="2:15" ht="15.9" customHeight="1" x14ac:dyDescent="0.25">
      <c r="B15" s="40" t="s">
        <v>19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41"/>
    </row>
    <row r="16" spans="2:15" ht="15.9" customHeight="1" x14ac:dyDescent="0.25">
      <c r="B16" s="40" t="s">
        <v>20</v>
      </c>
      <c r="C16" s="11"/>
      <c r="D16" s="11"/>
      <c r="E16" s="11"/>
      <c r="F16" s="11"/>
      <c r="G16" s="11"/>
      <c r="H16" s="11" t="s">
        <v>21</v>
      </c>
      <c r="I16" s="11"/>
      <c r="J16" s="11"/>
      <c r="K16" s="11"/>
      <c r="L16" s="11"/>
      <c r="M16" s="11" t="s">
        <v>22</v>
      </c>
      <c r="N16" s="11"/>
      <c r="O16" s="41"/>
    </row>
    <row r="17" spans="2:15" ht="14.1" customHeight="1" x14ac:dyDescent="0.25">
      <c r="B17" s="1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1"/>
    </row>
    <row r="18" spans="2:15" ht="14.1" customHeight="1" x14ac:dyDescent="0.3">
      <c r="B18" s="130"/>
      <c r="C18" s="4"/>
      <c r="D18" s="4"/>
      <c r="E18" s="4"/>
      <c r="F18" s="4"/>
      <c r="G18" s="4"/>
      <c r="H18" s="78"/>
      <c r="I18" s="79"/>
      <c r="J18" s="79"/>
      <c r="K18" s="4"/>
      <c r="L18" s="4"/>
      <c r="M18" s="4"/>
      <c r="N18" s="4"/>
      <c r="O18" s="51"/>
    </row>
    <row r="19" spans="2:15" ht="14.1" customHeight="1" thickBot="1" x14ac:dyDescent="0.3">
      <c r="B19" s="132"/>
      <c r="C19" s="26" t="s">
        <v>24</v>
      </c>
      <c r="D19" s="26"/>
      <c r="E19" s="26"/>
      <c r="F19" s="26"/>
      <c r="G19" s="27"/>
      <c r="H19" s="26" t="s">
        <v>25</v>
      </c>
      <c r="I19" s="26"/>
      <c r="J19" s="26"/>
      <c r="K19" s="26"/>
      <c r="L19" s="26"/>
      <c r="M19" s="26"/>
      <c r="N19" s="26"/>
      <c r="O19" s="133"/>
    </row>
    <row r="20" spans="2:15" s="169" customFormat="1" ht="18.75" customHeight="1" x14ac:dyDescent="0.3">
      <c r="B20" s="170" t="s">
        <v>26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2"/>
    </row>
    <row r="21" spans="2:15" ht="14.1" customHeight="1" x14ac:dyDescent="0.25">
      <c r="B21" s="130" t="s">
        <v>27</v>
      </c>
      <c r="C21" s="4"/>
      <c r="D21" s="4"/>
      <c r="E21" s="4"/>
      <c r="F21" s="4"/>
      <c r="G21" s="4"/>
      <c r="H21" s="4"/>
      <c r="I21" s="4"/>
      <c r="J21" s="164"/>
      <c r="K21" s="4"/>
      <c r="L21" s="4"/>
      <c r="M21" s="4"/>
      <c r="N21" s="4"/>
      <c r="O21" s="51"/>
    </row>
    <row r="22" spans="2:15" ht="14.1" customHeight="1" x14ac:dyDescent="0.3">
      <c r="B22" s="130"/>
      <c r="C22" s="4"/>
      <c r="D22" s="4"/>
      <c r="E22" s="4"/>
      <c r="F22" s="4"/>
      <c r="G22" s="4"/>
      <c r="H22" s="4"/>
      <c r="I22" s="4"/>
      <c r="J22" s="81"/>
      <c r="K22" s="79"/>
      <c r="L22" s="4"/>
      <c r="M22" s="4"/>
      <c r="N22" s="4"/>
      <c r="O22" s="51"/>
    </row>
    <row r="23" spans="2:15" ht="14.1" customHeight="1" thickBot="1" x14ac:dyDescent="0.3">
      <c r="B23" s="132" t="s">
        <v>28</v>
      </c>
      <c r="C23" s="27"/>
      <c r="D23" s="27"/>
      <c r="E23" s="27"/>
      <c r="F23" s="27"/>
      <c r="G23" s="27"/>
      <c r="H23" s="27"/>
      <c r="I23" s="27"/>
      <c r="J23" s="26" t="s">
        <v>29</v>
      </c>
      <c r="K23" s="26"/>
      <c r="L23" s="26"/>
      <c r="M23" s="26"/>
      <c r="N23" s="26"/>
      <c r="O23" s="133"/>
    </row>
    <row r="24" spans="2:15" ht="14.1" customHeight="1" x14ac:dyDescent="0.3">
      <c r="B24" s="134" t="s">
        <v>30</v>
      </c>
      <c r="C24" s="1"/>
      <c r="D24" s="1"/>
      <c r="E24" s="1"/>
      <c r="F24" s="1"/>
      <c r="G24" s="1"/>
      <c r="H24" s="94"/>
      <c r="I24" s="95"/>
      <c r="J24" s="1"/>
      <c r="K24" s="32"/>
      <c r="L24" s="31" t="s">
        <v>31</v>
      </c>
      <c r="M24" s="31"/>
      <c r="N24" s="31"/>
      <c r="O24" s="135"/>
    </row>
    <row r="25" spans="2:15" ht="14.1" customHeight="1" x14ac:dyDescent="0.25">
      <c r="B25" s="130" t="s">
        <v>32</v>
      </c>
      <c r="C25" s="4"/>
      <c r="D25" s="4"/>
      <c r="E25" s="4"/>
      <c r="F25" s="4"/>
      <c r="G25" s="4"/>
      <c r="H25" s="4"/>
      <c r="I25" s="4"/>
      <c r="J25" s="4"/>
      <c r="K25" s="34" t="s">
        <v>33</v>
      </c>
      <c r="L25" s="35"/>
      <c r="M25" s="34" t="s">
        <v>34</v>
      </c>
      <c r="N25" s="35"/>
      <c r="O25" s="57" t="s">
        <v>35</v>
      </c>
    </row>
    <row r="26" spans="2:15" ht="14.1" customHeight="1" x14ac:dyDescent="0.3">
      <c r="B26" s="130"/>
      <c r="C26" s="4"/>
      <c r="D26" s="4"/>
      <c r="E26" s="4"/>
      <c r="F26" s="37" t="s">
        <v>36</v>
      </c>
      <c r="G26" s="38" t="s">
        <v>37</v>
      </c>
      <c r="H26" s="39"/>
      <c r="I26" s="9"/>
      <c r="J26" s="4"/>
      <c r="K26" s="40"/>
      <c r="L26" s="41"/>
      <c r="M26" s="40"/>
      <c r="N26" s="41"/>
      <c r="O26" s="66"/>
    </row>
    <row r="27" spans="2:15" ht="14.1" customHeight="1" x14ac:dyDescent="0.25">
      <c r="B27" s="22" t="s">
        <v>38</v>
      </c>
      <c r="C27" s="9"/>
      <c r="D27" s="9"/>
      <c r="E27" s="206"/>
      <c r="F27" s="206"/>
      <c r="G27" s="38" t="s">
        <v>37</v>
      </c>
      <c r="H27" s="9"/>
      <c r="I27" s="9"/>
      <c r="J27" s="4"/>
      <c r="K27" s="40"/>
      <c r="L27" s="41"/>
      <c r="M27" s="40"/>
      <c r="N27" s="41"/>
      <c r="O27" s="66"/>
    </row>
    <row r="28" spans="2:15" ht="14.1" customHeight="1" x14ac:dyDescent="0.3">
      <c r="B28" s="136" t="s">
        <v>39</v>
      </c>
      <c r="C28" s="9"/>
      <c r="D28" s="9"/>
      <c r="E28" s="206"/>
      <c r="F28" s="206"/>
      <c r="G28" s="38" t="s">
        <v>37</v>
      </c>
      <c r="H28" s="39"/>
      <c r="I28" s="9"/>
      <c r="J28" s="4"/>
      <c r="K28" s="40"/>
      <c r="L28" s="41"/>
      <c r="M28" s="40"/>
      <c r="N28" s="41"/>
      <c r="O28" s="66"/>
    </row>
    <row r="29" spans="2:15" ht="14.1" customHeight="1" x14ac:dyDescent="0.3">
      <c r="B29" s="130" t="s">
        <v>102</v>
      </c>
      <c r="C29" s="5"/>
      <c r="D29" s="5"/>
      <c r="E29" s="4"/>
      <c r="F29" s="4"/>
      <c r="G29" s="4"/>
      <c r="H29" s="4"/>
      <c r="I29" s="4"/>
      <c r="J29" s="4"/>
      <c r="K29" s="40" t="s">
        <v>41</v>
      </c>
      <c r="L29" s="11"/>
      <c r="M29" s="11"/>
      <c r="N29" s="11"/>
      <c r="O29" s="41"/>
    </row>
    <row r="30" spans="2:15" ht="14.1" customHeight="1" x14ac:dyDescent="0.3">
      <c r="B30" s="130"/>
      <c r="C30" s="4"/>
      <c r="D30" s="4"/>
      <c r="E30" s="85"/>
      <c r="F30" s="207"/>
      <c r="G30" s="207"/>
      <c r="H30" s="207"/>
      <c r="I30" s="137"/>
      <c r="J30" s="4"/>
      <c r="K30" s="4"/>
      <c r="L30" s="4"/>
      <c r="M30" s="4"/>
      <c r="N30" s="4"/>
      <c r="O30" s="51"/>
    </row>
    <row r="31" spans="2:15" ht="14.1" customHeight="1" x14ac:dyDescent="0.3">
      <c r="B31" s="138"/>
      <c r="C31" s="80"/>
      <c r="D31" s="9"/>
      <c r="E31" s="4"/>
      <c r="F31" s="78"/>
      <c r="G31" s="79"/>
      <c r="H31" s="9"/>
      <c r="I31" s="9"/>
      <c r="J31" s="4"/>
      <c r="K31" s="78"/>
      <c r="L31" s="80"/>
      <c r="M31" s="4"/>
      <c r="N31" s="78"/>
      <c r="O31" s="93"/>
    </row>
    <row r="32" spans="2:15" ht="14.1" customHeight="1" x14ac:dyDescent="0.25">
      <c r="B32" s="130" t="s">
        <v>43</v>
      </c>
      <c r="C32" s="4"/>
      <c r="D32" s="4"/>
      <c r="E32" s="152"/>
      <c r="F32" s="4" t="s">
        <v>44</v>
      </c>
      <c r="G32" s="4"/>
      <c r="H32" s="4"/>
      <c r="I32" s="4"/>
      <c r="J32" s="4"/>
      <c r="K32" s="4" t="s">
        <v>45</v>
      </c>
      <c r="L32" s="4"/>
      <c r="M32" s="4"/>
      <c r="N32" s="4" t="s">
        <v>46</v>
      </c>
      <c r="O32" s="51"/>
    </row>
    <row r="33" spans="2:15" ht="14.1" customHeight="1" thickBot="1" x14ac:dyDescent="0.3">
      <c r="B33" s="132" t="s">
        <v>47</v>
      </c>
      <c r="C33" s="27"/>
      <c r="D33" s="27"/>
      <c r="E33" s="27"/>
      <c r="F33" s="27" t="s">
        <v>48</v>
      </c>
      <c r="G33" s="27"/>
      <c r="H33" s="27"/>
      <c r="I33" s="27"/>
      <c r="J33" s="27"/>
      <c r="K33" s="27" t="s">
        <v>49</v>
      </c>
      <c r="L33" s="27"/>
      <c r="M33" s="27"/>
      <c r="N33" s="27" t="s">
        <v>50</v>
      </c>
      <c r="O33" s="133"/>
    </row>
    <row r="34" spans="2:15" s="169" customFormat="1" ht="15.6" x14ac:dyDescent="0.3">
      <c r="B34" s="166" t="s">
        <v>51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8"/>
    </row>
    <row r="35" spans="2:15" ht="14.1" customHeight="1" x14ac:dyDescent="0.25">
      <c r="B35" s="65"/>
      <c r="C35" s="4"/>
      <c r="D35" s="4"/>
      <c r="E35" s="4"/>
      <c r="F35" s="49" t="s">
        <v>52</v>
      </c>
      <c r="G35" s="49" t="s">
        <v>53</v>
      </c>
      <c r="H35" s="49" t="s">
        <v>54</v>
      </c>
      <c r="I35" s="49" t="s">
        <v>55</v>
      </c>
      <c r="J35" s="49" t="s">
        <v>56</v>
      </c>
      <c r="K35" s="49" t="s">
        <v>57</v>
      </c>
      <c r="L35" s="49" t="s">
        <v>58</v>
      </c>
      <c r="M35" s="49" t="s">
        <v>59</v>
      </c>
      <c r="N35" s="4"/>
      <c r="O35" s="51"/>
    </row>
    <row r="36" spans="2:15" ht="14.1" customHeight="1" x14ac:dyDescent="0.25">
      <c r="B36" s="139" t="s">
        <v>60</v>
      </c>
      <c r="C36" s="4" t="s">
        <v>61</v>
      </c>
      <c r="D36" s="4"/>
      <c r="E36" s="51"/>
      <c r="F36" s="52" t="s">
        <v>62</v>
      </c>
      <c r="G36" s="52" t="s">
        <v>63</v>
      </c>
      <c r="H36" s="52" t="s">
        <v>64</v>
      </c>
      <c r="I36" s="52" t="s">
        <v>65</v>
      </c>
      <c r="J36" s="53" t="s">
        <v>66</v>
      </c>
      <c r="K36" s="53" t="s">
        <v>67</v>
      </c>
      <c r="L36" s="53" t="s">
        <v>68</v>
      </c>
      <c r="M36" s="53" t="s">
        <v>69</v>
      </c>
      <c r="N36" s="13" t="s">
        <v>70</v>
      </c>
      <c r="O36" s="140" t="s">
        <v>71</v>
      </c>
    </row>
    <row r="37" spans="2:15" ht="14.1" customHeight="1" x14ac:dyDescent="0.25">
      <c r="B37" s="69"/>
      <c r="C37" s="56" t="s">
        <v>72</v>
      </c>
      <c r="D37" s="56"/>
      <c r="E37" s="57" t="s">
        <v>73</v>
      </c>
      <c r="F37" s="53" t="s">
        <v>74</v>
      </c>
      <c r="G37" s="53" t="s">
        <v>75</v>
      </c>
      <c r="H37" s="58" t="s">
        <v>76</v>
      </c>
      <c r="I37" s="53" t="s">
        <v>77</v>
      </c>
      <c r="J37" s="59" t="s">
        <v>78</v>
      </c>
      <c r="K37" s="59" t="s">
        <v>78</v>
      </c>
      <c r="L37" s="59" t="s">
        <v>78</v>
      </c>
      <c r="M37" s="59" t="s">
        <v>78</v>
      </c>
      <c r="N37" s="59" t="s">
        <v>78</v>
      </c>
      <c r="O37" s="59" t="s">
        <v>78</v>
      </c>
    </row>
    <row r="38" spans="2:15" ht="14.1" customHeight="1" x14ac:dyDescent="0.25">
      <c r="B38" s="141">
        <v>1</v>
      </c>
      <c r="C38" s="62">
        <v>2</v>
      </c>
      <c r="D38" s="63"/>
      <c r="E38" s="59"/>
      <c r="F38" s="59">
        <v>3</v>
      </c>
      <c r="G38" s="59">
        <v>4</v>
      </c>
      <c r="H38" s="59">
        <v>5</v>
      </c>
      <c r="I38" s="59">
        <v>6</v>
      </c>
      <c r="J38" s="59">
        <v>7</v>
      </c>
      <c r="K38" s="59">
        <v>8</v>
      </c>
      <c r="L38" s="59">
        <v>9</v>
      </c>
      <c r="M38" s="59">
        <v>10</v>
      </c>
      <c r="N38" s="59">
        <v>11</v>
      </c>
      <c r="O38" s="59">
        <v>12</v>
      </c>
    </row>
    <row r="39" spans="2:15" ht="15" customHeight="1" x14ac:dyDescent="0.3">
      <c r="B39" s="230"/>
      <c r="C39" s="34" t="s">
        <v>79</v>
      </c>
      <c r="D39" s="192"/>
      <c r="E39" s="193"/>
      <c r="F39" s="204"/>
      <c r="G39" s="208"/>
      <c r="H39" s="194"/>
      <c r="I39" s="195"/>
      <c r="J39" s="210"/>
      <c r="K39" s="232"/>
      <c r="L39" s="159"/>
      <c r="M39" s="75"/>
      <c r="N39" s="158" t="str">
        <f>IF(SUM(J39:M39)=0," ",SUM(J39:M39))</f>
        <v xml:space="preserve"> </v>
      </c>
      <c r="O39" s="67"/>
    </row>
    <row r="40" spans="2:15" ht="15" customHeight="1" x14ac:dyDescent="0.3">
      <c r="B40" s="231"/>
      <c r="C40" s="34" t="s">
        <v>80</v>
      </c>
      <c r="D40" s="196"/>
      <c r="E40" s="193"/>
      <c r="F40" s="205"/>
      <c r="G40" s="209"/>
      <c r="H40" s="197"/>
      <c r="I40" s="195"/>
      <c r="J40" s="211"/>
      <c r="K40" s="232"/>
      <c r="L40" s="159"/>
      <c r="M40" s="75"/>
      <c r="N40" s="158" t="str">
        <f t="shared" ref="N40:N50" si="0">IF(SUM(J40:M40)=0," ",SUM(J40:M40))</f>
        <v xml:space="preserve"> </v>
      </c>
      <c r="O40" s="71"/>
    </row>
    <row r="41" spans="2:15" ht="15" customHeight="1" x14ac:dyDescent="0.3">
      <c r="B41" s="230"/>
      <c r="C41" s="34" t="s">
        <v>79</v>
      </c>
      <c r="D41" s="192"/>
      <c r="E41" s="198"/>
      <c r="F41" s="204"/>
      <c r="G41" s="208"/>
      <c r="H41" s="194"/>
      <c r="I41" s="199"/>
      <c r="J41" s="210"/>
      <c r="K41" s="233"/>
      <c r="L41" s="75"/>
      <c r="M41" s="75"/>
      <c r="N41" s="158" t="str">
        <f t="shared" si="0"/>
        <v xml:space="preserve"> </v>
      </c>
      <c r="O41" s="67"/>
    </row>
    <row r="42" spans="2:15" ht="15" customHeight="1" x14ac:dyDescent="0.3">
      <c r="B42" s="231"/>
      <c r="C42" s="34" t="s">
        <v>80</v>
      </c>
      <c r="D42" s="200"/>
      <c r="E42" s="193"/>
      <c r="F42" s="205"/>
      <c r="G42" s="209"/>
      <c r="H42" s="197"/>
      <c r="I42" s="199"/>
      <c r="J42" s="211"/>
      <c r="K42" s="233"/>
      <c r="L42" s="75"/>
      <c r="M42" s="75"/>
      <c r="N42" s="158" t="str">
        <f t="shared" si="0"/>
        <v xml:space="preserve"> </v>
      </c>
      <c r="O42" s="71"/>
    </row>
    <row r="43" spans="2:15" ht="15" customHeight="1" x14ac:dyDescent="0.3">
      <c r="B43" s="222"/>
      <c r="C43" s="34" t="s">
        <v>79</v>
      </c>
      <c r="D43" s="146"/>
      <c r="E43" s="145"/>
      <c r="F43" s="224"/>
      <c r="G43" s="220"/>
      <c r="H43" s="49"/>
      <c r="I43" s="57"/>
      <c r="J43" s="160"/>
      <c r="K43" s="226"/>
      <c r="L43" s="75"/>
      <c r="M43" s="75"/>
      <c r="N43" s="158" t="str">
        <f t="shared" si="0"/>
        <v xml:space="preserve"> </v>
      </c>
      <c r="O43" s="67"/>
    </row>
    <row r="44" spans="2:15" ht="15" customHeight="1" x14ac:dyDescent="0.3">
      <c r="B44" s="223"/>
      <c r="C44" s="34" t="s">
        <v>80</v>
      </c>
      <c r="D44" s="146"/>
      <c r="E44" s="145"/>
      <c r="F44" s="225"/>
      <c r="G44" s="221"/>
      <c r="H44" s="68"/>
      <c r="I44" s="57"/>
      <c r="J44" s="161"/>
      <c r="K44" s="216"/>
      <c r="L44" s="75"/>
      <c r="M44" s="75"/>
      <c r="N44" s="158" t="str">
        <f t="shared" si="0"/>
        <v xml:space="preserve"> </v>
      </c>
      <c r="O44" s="71"/>
    </row>
    <row r="45" spans="2:15" ht="15" customHeight="1" x14ac:dyDescent="0.3">
      <c r="B45" s="154"/>
      <c r="C45" s="34" t="s">
        <v>79</v>
      </c>
      <c r="D45" s="146"/>
      <c r="E45" s="145"/>
      <c r="F45" s="224"/>
      <c r="G45" s="220"/>
      <c r="H45" s="65"/>
      <c r="I45" s="66"/>
      <c r="J45" s="161"/>
      <c r="K45" s="216"/>
      <c r="L45" s="75"/>
      <c r="M45" s="75"/>
      <c r="N45" s="158" t="str">
        <f t="shared" si="0"/>
        <v xml:space="preserve"> </v>
      </c>
      <c r="O45" s="67"/>
    </row>
    <row r="46" spans="2:15" ht="15" customHeight="1" x14ac:dyDescent="0.3">
      <c r="B46" s="143"/>
      <c r="C46" s="34" t="s">
        <v>80</v>
      </c>
      <c r="D46" s="146"/>
      <c r="E46" s="145"/>
      <c r="F46" s="225"/>
      <c r="G46" s="221"/>
      <c r="H46" s="70"/>
      <c r="I46" s="66"/>
      <c r="J46" s="162"/>
      <c r="K46" s="217"/>
      <c r="L46" s="75"/>
      <c r="M46" s="75"/>
      <c r="N46" s="158" t="str">
        <f t="shared" si="0"/>
        <v xml:space="preserve"> </v>
      </c>
      <c r="O46" s="71"/>
    </row>
    <row r="47" spans="2:15" ht="15" customHeight="1" x14ac:dyDescent="0.3">
      <c r="B47" s="142"/>
      <c r="C47" s="34" t="s">
        <v>79</v>
      </c>
      <c r="D47" s="64"/>
      <c r="E47" s="90"/>
      <c r="F47" s="49"/>
      <c r="G47" s="65"/>
      <c r="H47" s="65"/>
      <c r="I47" s="66"/>
      <c r="J47" s="67"/>
      <c r="K47" s="218"/>
      <c r="L47" s="75"/>
      <c r="M47" s="75"/>
      <c r="N47" s="158" t="str">
        <f t="shared" si="0"/>
        <v xml:space="preserve"> </v>
      </c>
      <c r="O47" s="67"/>
    </row>
    <row r="48" spans="2:15" ht="15" customHeight="1" x14ac:dyDescent="0.3">
      <c r="B48" s="144"/>
      <c r="C48" s="34" t="s">
        <v>80</v>
      </c>
      <c r="D48" s="64"/>
      <c r="E48" s="90"/>
      <c r="F48" s="53"/>
      <c r="G48" s="69"/>
      <c r="H48" s="69"/>
      <c r="I48" s="66"/>
      <c r="J48" s="71"/>
      <c r="K48" s="219"/>
      <c r="L48" s="75"/>
      <c r="M48" s="75"/>
      <c r="N48" s="158" t="str">
        <f t="shared" si="0"/>
        <v xml:space="preserve"> </v>
      </c>
      <c r="O48" s="71"/>
    </row>
    <row r="49" spans="2:15" ht="15" customHeight="1" x14ac:dyDescent="0.3">
      <c r="B49" s="142"/>
      <c r="C49" s="34" t="s">
        <v>79</v>
      </c>
      <c r="D49" s="64"/>
      <c r="E49" s="90"/>
      <c r="F49" s="49"/>
      <c r="G49" s="65"/>
      <c r="H49" s="65"/>
      <c r="I49" s="66"/>
      <c r="J49" s="67"/>
      <c r="K49" s="218"/>
      <c r="L49" s="75"/>
      <c r="M49" s="75"/>
      <c r="N49" s="158" t="str">
        <f t="shared" si="0"/>
        <v xml:space="preserve"> </v>
      </c>
      <c r="O49" s="67"/>
    </row>
    <row r="50" spans="2:15" ht="15" customHeight="1" x14ac:dyDescent="0.3">
      <c r="B50" s="144"/>
      <c r="C50" s="34" t="s">
        <v>80</v>
      </c>
      <c r="D50" s="153"/>
      <c r="E50" s="90"/>
      <c r="F50" s="53"/>
      <c r="G50" s="69"/>
      <c r="H50" s="69"/>
      <c r="I50" s="66"/>
      <c r="J50" s="71"/>
      <c r="K50" s="219"/>
      <c r="L50" s="75"/>
      <c r="M50" s="75"/>
      <c r="N50" s="158" t="str">
        <f t="shared" si="0"/>
        <v xml:space="preserve"> </v>
      </c>
      <c r="O50" s="71"/>
    </row>
    <row r="51" spans="2:15" ht="14.1" customHeight="1" x14ac:dyDescent="0.25">
      <c r="B51" s="73" t="s">
        <v>81</v>
      </c>
      <c r="F51" s="165" t="s">
        <v>82</v>
      </c>
      <c r="G51" s="3" t="s">
        <v>83</v>
      </c>
      <c r="H51" s="69" t="s">
        <v>70</v>
      </c>
      <c r="I51" s="69"/>
      <c r="J51" s="147">
        <f>SUM(J39:J50)</f>
        <v>0</v>
      </c>
      <c r="K51" s="147">
        <f>SUM(K39:K50)</f>
        <v>0</v>
      </c>
      <c r="L51" s="147">
        <f>SUM(L39:L50)</f>
        <v>0</v>
      </c>
      <c r="M51" s="155"/>
      <c r="N51" s="147"/>
      <c r="O51" s="163">
        <f>SUM(J51:N51)</f>
        <v>0</v>
      </c>
    </row>
    <row r="52" spans="2:15" ht="14.1" customHeight="1" x14ac:dyDescent="0.25">
      <c r="B52" s="73" t="s">
        <v>84</v>
      </c>
      <c r="F52" s="165" t="s">
        <v>82</v>
      </c>
      <c r="G52" s="3" t="s">
        <v>83</v>
      </c>
      <c r="H52" s="40" t="s">
        <v>85</v>
      </c>
      <c r="I52" s="11"/>
      <c r="J52" s="156"/>
      <c r="K52" s="156"/>
      <c r="L52" s="156"/>
      <c r="M52" s="157"/>
      <c r="N52" s="148"/>
      <c r="O52" s="148"/>
    </row>
    <row r="53" spans="2:15" ht="14.1" customHeight="1" x14ac:dyDescent="0.3">
      <c r="B53" s="73" t="s">
        <v>86</v>
      </c>
      <c r="F53" s="3" t="s">
        <v>82</v>
      </c>
      <c r="G53" s="3" t="s">
        <v>83</v>
      </c>
      <c r="H53" s="74" t="s">
        <v>39</v>
      </c>
      <c r="I53" s="11"/>
      <c r="J53" s="156"/>
      <c r="K53" s="156"/>
      <c r="L53" s="156"/>
      <c r="M53" s="157"/>
      <c r="N53" s="149"/>
      <c r="O53" s="75">
        <f>O51</f>
        <v>0</v>
      </c>
    </row>
    <row r="54" spans="2:15" ht="14.1" customHeight="1" x14ac:dyDescent="0.25">
      <c r="B54" s="21" t="s">
        <v>87</v>
      </c>
      <c r="C54" s="9"/>
      <c r="D54" s="9"/>
      <c r="E54" s="9"/>
      <c r="F54" s="165" t="s">
        <v>82</v>
      </c>
      <c r="G54" s="3" t="s">
        <v>83</v>
      </c>
      <c r="H54" s="3" t="s">
        <v>88</v>
      </c>
    </row>
    <row r="55" spans="2:15" ht="15" customHeight="1" x14ac:dyDescent="0.25">
      <c r="B55" s="73" t="s">
        <v>89</v>
      </c>
      <c r="E55" s="73"/>
    </row>
    <row r="56" spans="2:15" ht="15" customHeight="1" x14ac:dyDescent="0.3">
      <c r="B56" s="73" t="s">
        <v>90</v>
      </c>
      <c r="E56" s="73"/>
      <c r="J56" s="84"/>
      <c r="K56" s="127"/>
      <c r="L56" s="82"/>
      <c r="M56" s="83"/>
      <c r="N56" s="83"/>
    </row>
    <row r="57" spans="2:15" ht="15" customHeight="1" x14ac:dyDescent="0.3">
      <c r="B57" s="21" t="s">
        <v>92</v>
      </c>
      <c r="C57" s="9"/>
      <c r="D57" s="9"/>
      <c r="E57" s="21"/>
      <c r="F57" s="9"/>
      <c r="G57" s="9"/>
      <c r="J57" s="73"/>
      <c r="K57" s="78"/>
      <c r="L57" s="79"/>
      <c r="M57" s="9"/>
      <c r="N57" s="9"/>
    </row>
    <row r="58" spans="2:15" ht="15" customHeight="1" x14ac:dyDescent="0.25">
      <c r="B58" s="73" t="s">
        <v>93</v>
      </c>
      <c r="K58" s="3" t="s">
        <v>94</v>
      </c>
    </row>
    <row r="59" spans="2:15" ht="15" customHeight="1" x14ac:dyDescent="0.25">
      <c r="B59" s="73" t="s">
        <v>95</v>
      </c>
    </row>
    <row r="60" spans="2:15" ht="15" customHeight="1" x14ac:dyDescent="0.25">
      <c r="B60" s="21" t="s">
        <v>96</v>
      </c>
      <c r="C60" s="9"/>
      <c r="D60" s="9"/>
      <c r="E60" s="9"/>
      <c r="F60" s="9"/>
      <c r="G60" s="9"/>
      <c r="H60" s="9"/>
      <c r="I60" s="9"/>
    </row>
    <row r="61" spans="2:15" ht="15" customHeight="1" x14ac:dyDescent="0.25">
      <c r="B61" s="46" t="s">
        <v>131</v>
      </c>
    </row>
    <row r="62" spans="2:15" s="176" customFormat="1" ht="15" customHeight="1" x14ac:dyDescent="0.25">
      <c r="B62" s="176" t="s">
        <v>97</v>
      </c>
      <c r="C62" s="176">
        <v>99</v>
      </c>
      <c r="D62" s="176">
        <v>151</v>
      </c>
      <c r="E62" s="176">
        <v>237</v>
      </c>
    </row>
    <row r="63" spans="2:15" ht="12.75" customHeight="1" x14ac:dyDescent="0.25">
      <c r="B63" s="151"/>
      <c r="C63" s="151"/>
      <c r="D63" s="151"/>
      <c r="E63" s="150"/>
      <c r="F63" s="73"/>
      <c r="G63" s="73"/>
      <c r="H63" s="73"/>
      <c r="I63" s="73"/>
    </row>
    <row r="64" spans="2:15" ht="12.75" customHeight="1" x14ac:dyDescent="0.25">
      <c r="B64" s="151"/>
      <c r="C64" s="151"/>
      <c r="D64" s="151"/>
      <c r="E64" s="46"/>
      <c r="F64" s="46"/>
      <c r="G64" s="46"/>
    </row>
  </sheetData>
  <mergeCells count="31">
    <mergeCell ref="B3:K3"/>
    <mergeCell ref="E4:K4"/>
    <mergeCell ref="B39:B40"/>
    <mergeCell ref="B41:B42"/>
    <mergeCell ref="F41:F42"/>
    <mergeCell ref="K39:K40"/>
    <mergeCell ref="B11:D11"/>
    <mergeCell ref="J41:J42"/>
    <mergeCell ref="K41:K42"/>
    <mergeCell ref="E7:K7"/>
    <mergeCell ref="E8:K8"/>
    <mergeCell ref="K45:K46"/>
    <mergeCell ref="K47:K48"/>
    <mergeCell ref="K49:K50"/>
    <mergeCell ref="B12:D12"/>
    <mergeCell ref="G41:G42"/>
    <mergeCell ref="G43:G44"/>
    <mergeCell ref="G45:G46"/>
    <mergeCell ref="B43:B44"/>
    <mergeCell ref="F43:F44"/>
    <mergeCell ref="F45:F46"/>
    <mergeCell ref="K43:K44"/>
    <mergeCell ref="M11:O11"/>
    <mergeCell ref="F39:F40"/>
    <mergeCell ref="E28:F28"/>
    <mergeCell ref="E27:F27"/>
    <mergeCell ref="F30:H30"/>
    <mergeCell ref="G39:G40"/>
    <mergeCell ref="J39:J40"/>
    <mergeCell ref="M12:O12"/>
    <mergeCell ref="E13:L13"/>
  </mergeCells>
  <phoneticPr fontId="14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37" zoomScale="115" zoomScaleNormal="115" workbookViewId="0">
      <selection activeCell="J63" sqref="J63"/>
    </sheetView>
  </sheetViews>
  <sheetFormatPr defaultColWidth="9" defaultRowHeight="15" x14ac:dyDescent="0.25"/>
  <cols>
    <col min="1" max="1" width="6.09765625" style="3" customWidth="1"/>
    <col min="2" max="2" width="5.59765625" style="3" customWidth="1"/>
    <col min="3" max="3" width="10.59765625" style="3" customWidth="1"/>
    <col min="4" max="4" width="4.59765625" style="3" customWidth="1"/>
    <col min="5" max="5" width="5.09765625" style="3" customWidth="1"/>
    <col min="6" max="6" width="4.59765625" style="3" customWidth="1"/>
    <col min="7" max="7" width="5.09765625" style="3" customWidth="1"/>
    <col min="8" max="8" width="5.59765625" style="3" customWidth="1"/>
    <col min="9" max="9" width="8.59765625" style="3" customWidth="1"/>
    <col min="10" max="11" width="6.59765625" style="3" customWidth="1"/>
    <col min="12" max="12" width="5.59765625" style="3" customWidth="1"/>
    <col min="13" max="14" width="8.59765625" style="3" customWidth="1"/>
    <col min="15" max="16384" width="9" style="3"/>
  </cols>
  <sheetData>
    <row r="1" spans="1:14" ht="14.1" customHeight="1" x14ac:dyDescent="0.25">
      <c r="A1" s="91" t="s">
        <v>0</v>
      </c>
      <c r="B1" s="1"/>
      <c r="C1" s="1"/>
      <c r="D1" s="1"/>
      <c r="E1" s="1"/>
      <c r="F1" s="1"/>
      <c r="G1" s="1"/>
      <c r="H1" s="1"/>
      <c r="I1" s="1"/>
      <c r="J1" s="1"/>
      <c r="K1" s="1" t="s">
        <v>1</v>
      </c>
      <c r="L1" s="1"/>
      <c r="M1" s="1"/>
      <c r="N1" s="2"/>
    </row>
    <row r="2" spans="1:14" ht="14.1" customHeight="1" x14ac:dyDescent="0.3">
      <c r="A2" s="76"/>
      <c r="B2" s="4"/>
      <c r="C2" s="4"/>
      <c r="E2" s="5" t="s">
        <v>2</v>
      </c>
      <c r="F2" s="4"/>
      <c r="G2" s="4"/>
      <c r="H2" s="4"/>
      <c r="I2" s="4"/>
      <c r="J2" s="4"/>
      <c r="K2" s="4" t="s">
        <v>3</v>
      </c>
      <c r="L2" s="4"/>
      <c r="M2" s="4"/>
      <c r="N2" s="6"/>
    </row>
    <row r="3" spans="1:14" ht="14.1" customHeight="1" x14ac:dyDescent="0.3">
      <c r="A3" s="77"/>
      <c r="B3" s="4"/>
      <c r="C3" s="4"/>
      <c r="D3" s="5"/>
      <c r="E3" s="4"/>
      <c r="F3" s="4"/>
      <c r="G3" s="4"/>
      <c r="H3" s="4"/>
      <c r="I3" s="4"/>
      <c r="J3" s="4"/>
      <c r="K3" s="4" t="s">
        <v>4</v>
      </c>
      <c r="L3" s="4"/>
      <c r="M3" s="4"/>
      <c r="N3" s="6"/>
    </row>
    <row r="4" spans="1:14" ht="14.1" customHeight="1" x14ac:dyDescent="0.25">
      <c r="A4" s="7"/>
      <c r="B4" s="4"/>
      <c r="C4" s="4"/>
      <c r="D4" s="4"/>
      <c r="E4" s="4"/>
      <c r="F4" s="4"/>
      <c r="G4" s="4"/>
      <c r="H4" s="4"/>
      <c r="I4" s="4"/>
      <c r="J4" s="4"/>
      <c r="K4" s="4" t="s">
        <v>5</v>
      </c>
      <c r="L4" s="4"/>
      <c r="M4" s="4"/>
      <c r="N4" s="6"/>
    </row>
    <row r="5" spans="1:14" ht="14.1" customHeight="1" x14ac:dyDescent="0.3">
      <c r="A5" s="8" t="s">
        <v>6</v>
      </c>
      <c r="B5" s="9"/>
      <c r="C5" s="4"/>
      <c r="D5" s="251" t="s">
        <v>7</v>
      </c>
      <c r="E5" s="244"/>
      <c r="F5" s="244"/>
      <c r="G5" s="244"/>
      <c r="H5" s="244"/>
      <c r="I5" s="244"/>
      <c r="J5" s="4"/>
      <c r="K5" s="4" t="s">
        <v>8</v>
      </c>
      <c r="L5" s="4"/>
      <c r="M5" s="4" t="s">
        <v>9</v>
      </c>
      <c r="N5" s="6"/>
    </row>
    <row r="6" spans="1:14" ht="14.1" customHeight="1" x14ac:dyDescent="0.3">
      <c r="A6" s="10" t="s">
        <v>10</v>
      </c>
      <c r="B6" s="9"/>
      <c r="C6" s="11"/>
      <c r="D6" s="252" t="s">
        <v>7</v>
      </c>
      <c r="E6" s="253"/>
      <c r="F6" s="253"/>
      <c r="G6" s="253"/>
      <c r="H6" s="253"/>
      <c r="I6" s="253"/>
      <c r="J6" s="4"/>
      <c r="N6" s="6"/>
    </row>
    <row r="7" spans="1:14" ht="12" customHeight="1" x14ac:dyDescent="0.25">
      <c r="A7" s="8"/>
      <c r="B7" s="13" t="s">
        <v>11</v>
      </c>
      <c r="C7" s="13"/>
      <c r="D7" s="14"/>
      <c r="E7" s="15"/>
      <c r="F7" s="15"/>
      <c r="G7" s="16"/>
      <c r="H7" s="14"/>
      <c r="I7" s="15"/>
      <c r="J7" s="15"/>
      <c r="K7" s="16"/>
      <c r="L7" s="17"/>
      <c r="M7" s="15" t="s">
        <v>12</v>
      </c>
      <c r="N7" s="18"/>
    </row>
    <row r="8" spans="1:14" ht="12" customHeight="1" x14ac:dyDescent="0.25">
      <c r="A8" s="19" t="s">
        <v>13</v>
      </c>
      <c r="B8" s="20"/>
      <c r="C8" s="13"/>
      <c r="D8" s="4"/>
      <c r="E8" s="13" t="s">
        <v>14</v>
      </c>
      <c r="F8" s="21"/>
      <c r="G8" s="20"/>
      <c r="H8" s="4"/>
      <c r="I8" s="13" t="s">
        <v>15</v>
      </c>
      <c r="J8" s="21"/>
      <c r="K8" s="20"/>
      <c r="L8" s="22"/>
      <c r="M8" s="21" t="s">
        <v>16</v>
      </c>
      <c r="N8" s="23"/>
    </row>
    <row r="9" spans="1:14" ht="14.1" customHeight="1" x14ac:dyDescent="0.3">
      <c r="A9" s="240" t="s">
        <v>7</v>
      </c>
      <c r="B9" s="241"/>
      <c r="C9" s="242"/>
      <c r="D9" s="246" t="s">
        <v>7</v>
      </c>
      <c r="E9" s="241"/>
      <c r="F9" s="241"/>
      <c r="G9" s="242"/>
      <c r="H9" s="246" t="s">
        <v>7</v>
      </c>
      <c r="I9" s="241"/>
      <c r="J9" s="241"/>
      <c r="K9" s="242"/>
      <c r="L9" s="246" t="s">
        <v>7</v>
      </c>
      <c r="M9" s="241"/>
      <c r="N9" s="256"/>
    </row>
    <row r="10" spans="1:14" ht="14.1" customHeight="1" x14ac:dyDescent="0.3">
      <c r="A10" s="243" t="s">
        <v>7</v>
      </c>
      <c r="B10" s="244"/>
      <c r="C10" s="245"/>
      <c r="D10" s="247"/>
      <c r="E10" s="244"/>
      <c r="F10" s="244"/>
      <c r="G10" s="245"/>
      <c r="H10" s="247"/>
      <c r="I10" s="244"/>
      <c r="J10" s="244"/>
      <c r="K10" s="245"/>
      <c r="L10" s="254" t="s">
        <v>7</v>
      </c>
      <c r="M10" s="244"/>
      <c r="N10" s="255"/>
    </row>
    <row r="11" spans="1:14" ht="14.1" customHeight="1" x14ac:dyDescent="0.3">
      <c r="A11" s="10" t="s">
        <v>17</v>
      </c>
      <c r="B11" s="9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24"/>
    </row>
    <row r="12" spans="1:14" ht="14.1" customHeight="1" x14ac:dyDescent="0.3">
      <c r="A12" s="10" t="s">
        <v>18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1"/>
      <c r="M12" s="12"/>
      <c r="N12" s="24"/>
    </row>
    <row r="13" spans="1:14" ht="14.1" customHeight="1" x14ac:dyDescent="0.25">
      <c r="A13" s="10" t="s">
        <v>19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4"/>
    </row>
    <row r="14" spans="1:14" ht="14.1" customHeight="1" x14ac:dyDescent="0.25">
      <c r="A14" s="10" t="s">
        <v>20</v>
      </c>
      <c r="B14" s="11"/>
      <c r="C14" s="11"/>
      <c r="D14" s="11"/>
      <c r="E14" s="11"/>
      <c r="F14" s="11"/>
      <c r="G14" s="11" t="s">
        <v>21</v>
      </c>
      <c r="H14" s="11"/>
      <c r="I14" s="11"/>
      <c r="J14" s="11"/>
      <c r="K14" s="11"/>
      <c r="L14" s="11" t="s">
        <v>22</v>
      </c>
      <c r="M14" s="11"/>
      <c r="N14" s="24"/>
    </row>
    <row r="15" spans="1:14" ht="14.1" customHeight="1" x14ac:dyDescent="0.25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</row>
    <row r="16" spans="1:14" ht="14.1" customHeight="1" x14ac:dyDescent="0.3">
      <c r="A16" s="8"/>
      <c r="B16" s="4"/>
      <c r="C16" s="4"/>
      <c r="D16" s="4"/>
      <c r="E16" s="4"/>
      <c r="F16" s="4"/>
      <c r="G16" s="235" t="s">
        <v>23</v>
      </c>
      <c r="H16" s="244"/>
      <c r="I16" s="244"/>
      <c r="J16" s="4"/>
      <c r="K16" s="4"/>
      <c r="L16" s="4"/>
      <c r="M16" s="4"/>
      <c r="N16" s="6"/>
    </row>
    <row r="17" spans="1:14" ht="14.1" customHeight="1" thickBot="1" x14ac:dyDescent="0.3">
      <c r="A17" s="25"/>
      <c r="B17" s="26" t="s">
        <v>24</v>
      </c>
      <c r="C17" s="26"/>
      <c r="D17" s="26"/>
      <c r="E17" s="26"/>
      <c r="F17" s="27"/>
      <c r="G17" s="26" t="s">
        <v>25</v>
      </c>
      <c r="H17" s="26"/>
      <c r="I17" s="26"/>
      <c r="J17" s="26"/>
      <c r="K17" s="26"/>
      <c r="L17" s="26"/>
      <c r="M17" s="26"/>
      <c r="N17" s="28"/>
    </row>
    <row r="18" spans="1:14" ht="14.1" customHeight="1" x14ac:dyDescent="0.3">
      <c r="A18" s="29" t="s">
        <v>26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</row>
    <row r="19" spans="1:14" ht="14.1" customHeight="1" x14ac:dyDescent="0.25">
      <c r="A19" s="8" t="s">
        <v>27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6"/>
    </row>
    <row r="20" spans="1:14" ht="14.1" customHeight="1" x14ac:dyDescent="0.3">
      <c r="A20" s="8"/>
      <c r="B20" s="4"/>
      <c r="C20" s="4"/>
      <c r="D20" s="4"/>
      <c r="E20" s="4"/>
      <c r="F20" s="4"/>
      <c r="G20" s="4"/>
      <c r="H20" s="4"/>
      <c r="I20" s="235" t="str">
        <f>G16</f>
        <v>x</v>
      </c>
      <c r="J20" s="237"/>
      <c r="K20" s="4"/>
      <c r="L20" s="4"/>
      <c r="M20" s="4"/>
      <c r="N20" s="6"/>
    </row>
    <row r="21" spans="1:14" ht="14.1" customHeight="1" thickBot="1" x14ac:dyDescent="0.3">
      <c r="A21" s="25" t="s">
        <v>28</v>
      </c>
      <c r="B21" s="27"/>
      <c r="C21" s="27"/>
      <c r="D21" s="27"/>
      <c r="E21" s="27"/>
      <c r="F21" s="27"/>
      <c r="G21" s="27"/>
      <c r="H21" s="27"/>
      <c r="I21" s="26" t="s">
        <v>29</v>
      </c>
      <c r="J21" s="26"/>
      <c r="K21" s="26"/>
      <c r="L21" s="26"/>
      <c r="M21" s="26"/>
      <c r="N21" s="28"/>
    </row>
    <row r="22" spans="1:14" ht="14.1" customHeight="1" x14ac:dyDescent="0.3">
      <c r="A22" s="30" t="s">
        <v>30</v>
      </c>
      <c r="B22" s="1"/>
      <c r="C22" s="1"/>
      <c r="D22" s="1"/>
      <c r="E22" s="1"/>
      <c r="F22" s="249" t="s">
        <v>7</v>
      </c>
      <c r="G22" s="250"/>
      <c r="H22" s="95"/>
      <c r="I22" s="1"/>
      <c r="J22" s="32"/>
      <c r="K22" s="31" t="s">
        <v>31</v>
      </c>
      <c r="L22" s="31"/>
      <c r="M22" s="31"/>
      <c r="N22" s="33"/>
    </row>
    <row r="23" spans="1:14" ht="14.1" customHeight="1" x14ac:dyDescent="0.25">
      <c r="A23" s="8" t="s">
        <v>32</v>
      </c>
      <c r="B23" s="4"/>
      <c r="C23" s="4"/>
      <c r="D23" s="4"/>
      <c r="E23" s="4"/>
      <c r="F23" s="4"/>
      <c r="G23" s="4"/>
      <c r="H23" s="4"/>
      <c r="I23" s="4"/>
      <c r="J23" s="34" t="s">
        <v>33</v>
      </c>
      <c r="K23" s="35"/>
      <c r="L23" s="34" t="s">
        <v>34</v>
      </c>
      <c r="M23" s="35"/>
      <c r="N23" s="36" t="s">
        <v>35</v>
      </c>
    </row>
    <row r="24" spans="1:14" ht="14.1" customHeight="1" x14ac:dyDescent="0.3">
      <c r="A24" s="8"/>
      <c r="B24" s="4"/>
      <c r="C24" s="4"/>
      <c r="D24" s="4"/>
      <c r="E24" s="37" t="s">
        <v>36</v>
      </c>
      <c r="F24" s="38" t="s">
        <v>37</v>
      </c>
      <c r="G24" s="39"/>
      <c r="H24" s="9"/>
      <c r="I24" s="4"/>
      <c r="J24" s="40"/>
      <c r="K24" s="41"/>
      <c r="L24" s="40"/>
      <c r="M24" s="41"/>
      <c r="N24" s="42"/>
    </row>
    <row r="25" spans="1:14" ht="14.1" customHeight="1" x14ac:dyDescent="0.25">
      <c r="A25" s="43" t="s">
        <v>38</v>
      </c>
      <c r="B25" s="9"/>
      <c r="C25" s="9"/>
      <c r="D25" s="9"/>
      <c r="E25" s="44"/>
      <c r="F25" s="38" t="s">
        <v>37</v>
      </c>
      <c r="G25" s="9"/>
      <c r="H25" s="9"/>
      <c r="I25" s="4"/>
      <c r="J25" s="40"/>
      <c r="K25" s="41"/>
      <c r="L25" s="40"/>
      <c r="M25" s="41"/>
      <c r="N25" s="42"/>
    </row>
    <row r="26" spans="1:14" ht="14.1" customHeight="1" x14ac:dyDescent="0.3">
      <c r="A26" s="45" t="s">
        <v>39</v>
      </c>
      <c r="B26" s="9"/>
      <c r="C26" s="9"/>
      <c r="D26" s="9"/>
      <c r="E26" s="9"/>
      <c r="F26" s="38" t="s">
        <v>37</v>
      </c>
      <c r="G26" s="39" t="str">
        <f>TEXT(M51,"0,-")</f>
        <v/>
      </c>
      <c r="H26" s="9"/>
      <c r="I26" s="4"/>
      <c r="J26" s="40"/>
      <c r="K26" s="41"/>
      <c r="L26" s="40"/>
      <c r="M26" s="41"/>
      <c r="N26" s="42"/>
    </row>
    <row r="27" spans="1:14" ht="14.1" customHeight="1" x14ac:dyDescent="0.3">
      <c r="A27" s="8" t="s">
        <v>40</v>
      </c>
      <c r="B27" s="125" t="s">
        <v>7</v>
      </c>
      <c r="C27" s="92"/>
      <c r="D27" s="92"/>
      <c r="E27" s="92"/>
      <c r="F27" s="92"/>
      <c r="G27" s="92"/>
      <c r="H27" s="92"/>
      <c r="I27" s="4"/>
      <c r="J27" s="40" t="s">
        <v>41</v>
      </c>
      <c r="K27" s="11"/>
      <c r="L27" s="11"/>
      <c r="M27" s="11"/>
      <c r="N27" s="24"/>
    </row>
    <row r="28" spans="1:14" ht="14.1" customHeight="1" x14ac:dyDescent="0.3">
      <c r="A28" s="8"/>
      <c r="B28" s="4"/>
      <c r="C28" s="4"/>
      <c r="D28" s="85" t="s">
        <v>42</v>
      </c>
      <c r="E28" s="238"/>
      <c r="F28" s="239"/>
      <c r="G28" s="239"/>
      <c r="H28" s="83"/>
      <c r="I28" s="4"/>
      <c r="J28" s="4"/>
      <c r="K28" s="4"/>
      <c r="L28" s="4"/>
      <c r="M28" s="4"/>
      <c r="N28" s="6"/>
    </row>
    <row r="29" spans="1:14" ht="14.1" customHeight="1" x14ac:dyDescent="0.3">
      <c r="A29" s="248" t="str">
        <f>G16</f>
        <v>x</v>
      </c>
      <c r="B29" s="244"/>
      <c r="C29" s="9"/>
      <c r="D29" s="4"/>
      <c r="E29" s="235" t="str">
        <f>G16</f>
        <v>x</v>
      </c>
      <c r="F29" s="237"/>
      <c r="G29" s="237"/>
      <c r="H29" s="9"/>
      <c r="I29" s="4"/>
      <c r="J29" s="235" t="str">
        <f>G16</f>
        <v>x</v>
      </c>
      <c r="K29" s="244"/>
      <c r="L29" s="4"/>
      <c r="M29" s="235" t="str">
        <f>G16</f>
        <v>x</v>
      </c>
      <c r="N29" s="236"/>
    </row>
    <row r="30" spans="1:14" ht="14.1" customHeight="1" x14ac:dyDescent="0.25">
      <c r="A30" s="8" t="s">
        <v>43</v>
      </c>
      <c r="B30" s="4"/>
      <c r="C30" s="4"/>
      <c r="D30" s="4"/>
      <c r="E30" s="4" t="s">
        <v>44</v>
      </c>
      <c r="F30" s="4"/>
      <c r="G30" s="4"/>
      <c r="H30" s="4"/>
      <c r="I30" s="4"/>
      <c r="J30" s="4" t="s">
        <v>45</v>
      </c>
      <c r="K30" s="4"/>
      <c r="L30" s="4"/>
      <c r="M30" s="4" t="s">
        <v>46</v>
      </c>
      <c r="N30" s="6"/>
    </row>
    <row r="31" spans="1:14" ht="14.1" customHeight="1" thickBot="1" x14ac:dyDescent="0.3">
      <c r="A31" s="25" t="s">
        <v>47</v>
      </c>
      <c r="B31" s="27"/>
      <c r="C31" s="27"/>
      <c r="D31" s="27"/>
      <c r="E31" s="27" t="s">
        <v>48</v>
      </c>
      <c r="F31" s="27"/>
      <c r="G31" s="27"/>
      <c r="H31" s="27"/>
      <c r="I31" s="27"/>
      <c r="J31" s="27" t="s">
        <v>49</v>
      </c>
      <c r="K31" s="27"/>
      <c r="L31" s="27"/>
      <c r="M31" s="27" t="s">
        <v>50</v>
      </c>
      <c r="N31" s="28"/>
    </row>
    <row r="32" spans="1:14" ht="14.1" customHeight="1" x14ac:dyDescent="0.3">
      <c r="A32" s="47" t="s">
        <v>51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3"/>
    </row>
    <row r="33" spans="1:14" ht="14.1" customHeight="1" x14ac:dyDescent="0.25">
      <c r="A33" s="48"/>
      <c r="B33" s="4"/>
      <c r="C33" s="4"/>
      <c r="D33" s="4"/>
      <c r="E33" s="49" t="s">
        <v>52</v>
      </c>
      <c r="F33" s="49" t="s">
        <v>53</v>
      </c>
      <c r="G33" s="49" t="s">
        <v>54</v>
      </c>
      <c r="H33" s="49" t="s">
        <v>55</v>
      </c>
      <c r="I33" s="49" t="s">
        <v>56</v>
      </c>
      <c r="J33" s="49" t="s">
        <v>57</v>
      </c>
      <c r="K33" s="49" t="s">
        <v>58</v>
      </c>
      <c r="L33" s="49" t="s">
        <v>59</v>
      </c>
      <c r="M33" s="4"/>
      <c r="N33" s="6"/>
    </row>
    <row r="34" spans="1:14" ht="14.1" customHeight="1" x14ac:dyDescent="0.25">
      <c r="A34" s="50" t="s">
        <v>60</v>
      </c>
      <c r="B34" s="4" t="s">
        <v>61</v>
      </c>
      <c r="C34" s="4"/>
      <c r="D34" s="51"/>
      <c r="E34" s="52" t="s">
        <v>62</v>
      </c>
      <c r="F34" s="52" t="s">
        <v>63</v>
      </c>
      <c r="G34" s="52" t="s">
        <v>64</v>
      </c>
      <c r="H34" s="52" t="s">
        <v>65</v>
      </c>
      <c r="I34" s="53" t="s">
        <v>66</v>
      </c>
      <c r="J34" s="53" t="s">
        <v>67</v>
      </c>
      <c r="K34" s="53" t="s">
        <v>68</v>
      </c>
      <c r="L34" s="53" t="s">
        <v>69</v>
      </c>
      <c r="M34" s="13" t="s">
        <v>70</v>
      </c>
      <c r="N34" s="54" t="s">
        <v>71</v>
      </c>
    </row>
    <row r="35" spans="1:14" ht="14.1" customHeight="1" x14ac:dyDescent="0.25">
      <c r="A35" s="55"/>
      <c r="B35" s="56" t="s">
        <v>72</v>
      </c>
      <c r="C35" s="56"/>
      <c r="D35" s="57" t="s">
        <v>73</v>
      </c>
      <c r="E35" s="53" t="s">
        <v>74</v>
      </c>
      <c r="F35" s="53" t="s">
        <v>75</v>
      </c>
      <c r="G35" s="58" t="s">
        <v>76</v>
      </c>
      <c r="H35" s="53" t="s">
        <v>77</v>
      </c>
      <c r="I35" s="59" t="s">
        <v>78</v>
      </c>
      <c r="J35" s="59" t="s">
        <v>78</v>
      </c>
      <c r="K35" s="59" t="s">
        <v>78</v>
      </c>
      <c r="L35" s="59" t="s">
        <v>78</v>
      </c>
      <c r="M35" s="59" t="s">
        <v>78</v>
      </c>
      <c r="N35" s="60" t="s">
        <v>78</v>
      </c>
    </row>
    <row r="36" spans="1:14" ht="14.1" customHeight="1" x14ac:dyDescent="0.25">
      <c r="A36" s="61">
        <v>1</v>
      </c>
      <c r="B36" s="62">
        <v>2</v>
      </c>
      <c r="C36" s="63"/>
      <c r="D36" s="59"/>
      <c r="E36" s="59">
        <v>3</v>
      </c>
      <c r="F36" s="59">
        <v>4</v>
      </c>
      <c r="G36" s="59">
        <v>5</v>
      </c>
      <c r="H36" s="59">
        <v>6</v>
      </c>
      <c r="I36" s="59">
        <v>7</v>
      </c>
      <c r="J36" s="59">
        <v>8</v>
      </c>
      <c r="K36" s="59">
        <v>9</v>
      </c>
      <c r="L36" s="59">
        <v>10</v>
      </c>
      <c r="M36" s="59">
        <v>11</v>
      </c>
      <c r="N36" s="60">
        <v>12</v>
      </c>
    </row>
    <row r="37" spans="1:14" ht="14.1" customHeight="1" x14ac:dyDescent="0.25">
      <c r="A37" s="86"/>
      <c r="B37" s="34" t="s">
        <v>79</v>
      </c>
      <c r="C37" s="96" t="s">
        <v>7</v>
      </c>
      <c r="D37" s="97">
        <v>0.22916666666666666</v>
      </c>
      <c r="E37" s="98"/>
      <c r="F37" s="105"/>
      <c r="G37" s="105"/>
      <c r="H37" s="179"/>
      <c r="I37" s="107"/>
      <c r="J37" s="107"/>
      <c r="K37" s="107"/>
      <c r="L37" s="108"/>
      <c r="M37" s="109"/>
      <c r="N37" s="110"/>
    </row>
    <row r="38" spans="1:14" ht="14.1" customHeight="1" x14ac:dyDescent="0.25">
      <c r="A38" s="87" t="s">
        <v>7</v>
      </c>
      <c r="B38" s="34" t="s">
        <v>80</v>
      </c>
      <c r="C38" s="96" t="s">
        <v>7</v>
      </c>
      <c r="D38" s="97">
        <v>0.77083333333333337</v>
      </c>
      <c r="E38" s="99" t="s">
        <v>7</v>
      </c>
      <c r="F38" s="111"/>
      <c r="G38" s="112"/>
      <c r="H38" s="179"/>
      <c r="I38" s="113"/>
      <c r="J38" s="113"/>
      <c r="K38" s="113"/>
      <c r="L38" s="108"/>
      <c r="M38" s="113" t="str">
        <f>IF(I38&lt;&gt;0,I38+J38+K38,IF(J38&lt;&gt;0,I38+J38+K38,IF(K38&lt;&gt;0,I38+J38+K38,"")))</f>
        <v/>
      </c>
      <c r="N38" s="114"/>
    </row>
    <row r="39" spans="1:14" ht="14.1" customHeight="1" x14ac:dyDescent="0.25">
      <c r="A39" s="86"/>
      <c r="B39" s="34" t="s">
        <v>79</v>
      </c>
      <c r="C39" s="96"/>
      <c r="D39" s="97"/>
      <c r="E39" s="98"/>
      <c r="F39" s="105"/>
      <c r="G39" s="105"/>
      <c r="H39" s="106"/>
      <c r="I39" s="107"/>
      <c r="J39" s="107"/>
      <c r="K39" s="107"/>
      <c r="L39" s="108"/>
      <c r="M39" s="109"/>
      <c r="N39" s="110"/>
    </row>
    <row r="40" spans="1:14" ht="14.1" customHeight="1" x14ac:dyDescent="0.25">
      <c r="A40" s="87"/>
      <c r="B40" s="34" t="s">
        <v>80</v>
      </c>
      <c r="C40" s="96"/>
      <c r="D40" s="97"/>
      <c r="E40" s="99"/>
      <c r="F40" s="111"/>
      <c r="G40" s="112"/>
      <c r="H40" s="106"/>
      <c r="I40" s="113"/>
      <c r="J40" s="113"/>
      <c r="K40" s="113"/>
      <c r="L40" s="108"/>
      <c r="M40" s="113"/>
      <c r="N40" s="114"/>
    </row>
    <row r="41" spans="1:14" ht="14.1" customHeight="1" x14ac:dyDescent="0.25">
      <c r="A41" s="86"/>
      <c r="B41" s="34" t="s">
        <v>79</v>
      </c>
      <c r="C41" s="96"/>
      <c r="D41" s="97"/>
      <c r="E41" s="98"/>
      <c r="F41" s="105"/>
      <c r="G41" s="105"/>
      <c r="H41" s="106"/>
      <c r="I41" s="107"/>
      <c r="J41" s="107"/>
      <c r="K41" s="107"/>
      <c r="L41" s="108"/>
      <c r="M41" s="109"/>
      <c r="N41" s="110"/>
    </row>
    <row r="42" spans="1:14" ht="14.1" customHeight="1" x14ac:dyDescent="0.25">
      <c r="A42" s="87"/>
      <c r="B42" s="34" t="s">
        <v>80</v>
      </c>
      <c r="C42" s="96"/>
      <c r="D42" s="97"/>
      <c r="E42" s="99"/>
      <c r="F42" s="111"/>
      <c r="G42" s="112"/>
      <c r="H42" s="106"/>
      <c r="I42" s="113"/>
      <c r="J42" s="113"/>
      <c r="K42" s="113"/>
      <c r="L42" s="108"/>
      <c r="M42" s="113" t="str">
        <f>IF(I42&lt;&gt;0,I42+J42+K42,IF(J42&lt;&gt;0,I42+J42+K42,IF(K42&lt;&gt;0,I42+J42+K42,"")))</f>
        <v/>
      </c>
      <c r="N42" s="114"/>
    </row>
    <row r="43" spans="1:14" ht="14.1" customHeight="1" x14ac:dyDescent="0.25">
      <c r="A43" s="86"/>
      <c r="B43" s="34" t="s">
        <v>79</v>
      </c>
      <c r="C43" s="96"/>
      <c r="D43" s="97"/>
      <c r="E43" s="98"/>
      <c r="F43" s="105"/>
      <c r="G43" s="105"/>
      <c r="H43" s="106"/>
      <c r="I43" s="107"/>
      <c r="J43" s="107"/>
      <c r="K43" s="107"/>
      <c r="L43" s="108"/>
      <c r="M43" s="109"/>
      <c r="N43" s="110"/>
    </row>
    <row r="44" spans="1:14" ht="14.1" customHeight="1" x14ac:dyDescent="0.25">
      <c r="A44" s="87"/>
      <c r="B44" s="34" t="s">
        <v>80</v>
      </c>
      <c r="C44" s="96"/>
      <c r="D44" s="97"/>
      <c r="E44" s="99"/>
      <c r="F44" s="111"/>
      <c r="G44" s="112"/>
      <c r="H44" s="106"/>
      <c r="I44" s="113"/>
      <c r="J44" s="113"/>
      <c r="K44" s="113"/>
      <c r="L44" s="108"/>
      <c r="M44" s="113" t="str">
        <f>IF(I44&lt;&gt;0,I44+J44+K44,IF(J44&lt;&gt;0,I44+J44+K44,IF(K44&lt;&gt;0,I44+J44+K44,"")))</f>
        <v/>
      </c>
      <c r="N44" s="114"/>
    </row>
    <row r="45" spans="1:14" ht="14.1" customHeight="1" x14ac:dyDescent="0.25">
      <c r="A45" s="86"/>
      <c r="B45" s="34" t="s">
        <v>79</v>
      </c>
      <c r="C45" s="96"/>
      <c r="D45" s="100"/>
      <c r="E45" s="98"/>
      <c r="F45" s="105"/>
      <c r="G45" s="105"/>
      <c r="H45" s="106"/>
      <c r="I45" s="107"/>
      <c r="J45" s="107"/>
      <c r="K45" s="107"/>
      <c r="L45" s="108"/>
      <c r="M45" s="109"/>
      <c r="N45" s="110"/>
    </row>
    <row r="46" spans="1:14" ht="14.1" customHeight="1" x14ac:dyDescent="0.25">
      <c r="A46" s="88"/>
      <c r="B46" s="34" t="s">
        <v>80</v>
      </c>
      <c r="C46" s="96"/>
      <c r="D46" s="100"/>
      <c r="E46" s="101"/>
      <c r="F46" s="111"/>
      <c r="G46" s="111"/>
      <c r="H46" s="106"/>
      <c r="I46" s="113"/>
      <c r="J46" s="113"/>
      <c r="K46" s="113"/>
      <c r="L46" s="108"/>
      <c r="M46" s="113" t="str">
        <f>IF(I46&lt;&gt;0,I46+J46+K46,IF(J46&lt;&gt;0,I46+J46+K46,IF(K46&lt;&gt;0,I46+J46+K46,"")))</f>
        <v/>
      </c>
      <c r="N46" s="115"/>
    </row>
    <row r="47" spans="1:14" ht="14.1" customHeight="1" x14ac:dyDescent="0.25">
      <c r="A47" s="86"/>
      <c r="B47" s="34" t="s">
        <v>79</v>
      </c>
      <c r="C47" s="96"/>
      <c r="D47" s="100"/>
      <c r="E47" s="98"/>
      <c r="F47" s="105"/>
      <c r="G47" s="105"/>
      <c r="H47" s="106"/>
      <c r="I47" s="107"/>
      <c r="J47" s="107"/>
      <c r="K47" s="107"/>
      <c r="L47" s="108"/>
      <c r="M47" s="109"/>
      <c r="N47" s="110"/>
    </row>
    <row r="48" spans="1:14" ht="14.1" customHeight="1" thickBot="1" x14ac:dyDescent="0.3">
      <c r="A48" s="89"/>
      <c r="B48" s="72" t="s">
        <v>80</v>
      </c>
      <c r="C48" s="102"/>
      <c r="D48" s="103"/>
      <c r="E48" s="104"/>
      <c r="F48" s="116"/>
      <c r="G48" s="116"/>
      <c r="H48" s="117"/>
      <c r="I48" s="118"/>
      <c r="J48" s="118"/>
      <c r="K48" s="118"/>
      <c r="L48" s="119"/>
      <c r="M48" s="118" t="str">
        <f>IF(I48&lt;&gt;0,I48+J48+K48,IF(J48&lt;&gt;0,I48+J48+K48,IF(K48&lt;&gt;0,I48+J48+K48,"")))</f>
        <v/>
      </c>
      <c r="N48" s="120"/>
    </row>
    <row r="49" spans="1:14" ht="14.1" customHeight="1" x14ac:dyDescent="0.25">
      <c r="A49" s="73" t="s">
        <v>81</v>
      </c>
      <c r="E49" s="3" t="s">
        <v>82</v>
      </c>
      <c r="F49" s="3" t="s">
        <v>83</v>
      </c>
      <c r="G49" s="69" t="s">
        <v>70</v>
      </c>
      <c r="H49" s="69"/>
      <c r="I49" s="113">
        <f>I38+I40+I42+I44+I46+I48</f>
        <v>0</v>
      </c>
      <c r="J49" s="113">
        <f>J38+J40+J42+J44+J46+J48</f>
        <v>0</v>
      </c>
      <c r="K49" s="113">
        <f>K38+K40+K42+K44+K46+K48</f>
        <v>0</v>
      </c>
      <c r="L49" s="121"/>
      <c r="M49" s="113" t="str">
        <f>IF(I49&lt;&gt;0,I49+J49+K49,IF(J49&lt;&gt;0,I49+J49+K49,IF(K49&lt;&gt;0,I49+J49+K49,"")))</f>
        <v/>
      </c>
      <c r="N49" s="114"/>
    </row>
    <row r="50" spans="1:14" ht="14.1" customHeight="1" x14ac:dyDescent="0.25">
      <c r="A50" s="73" t="s">
        <v>84</v>
      </c>
      <c r="E50" s="3" t="s">
        <v>82</v>
      </c>
      <c r="F50" s="3" t="s">
        <v>83</v>
      </c>
      <c r="G50" s="40" t="s">
        <v>85</v>
      </c>
      <c r="H50" s="11"/>
      <c r="I50" s="122"/>
      <c r="J50" s="122"/>
      <c r="K50" s="122"/>
      <c r="L50" s="123"/>
      <c r="M50" s="108"/>
      <c r="N50" s="108"/>
    </row>
    <row r="51" spans="1:14" ht="14.1" customHeight="1" x14ac:dyDescent="0.3">
      <c r="A51" s="73" t="s">
        <v>86</v>
      </c>
      <c r="E51" s="3" t="s">
        <v>82</v>
      </c>
      <c r="F51" s="3" t="s">
        <v>83</v>
      </c>
      <c r="G51" s="74" t="s">
        <v>39</v>
      </c>
      <c r="H51" s="11"/>
      <c r="I51" s="122"/>
      <c r="J51" s="122"/>
      <c r="K51" s="122"/>
      <c r="L51" s="123"/>
      <c r="M51" s="124" t="str">
        <f>M49</f>
        <v/>
      </c>
      <c r="N51" s="108"/>
    </row>
    <row r="52" spans="1:14" ht="14.1" customHeight="1" x14ac:dyDescent="0.25">
      <c r="A52" s="21" t="s">
        <v>87</v>
      </c>
      <c r="B52" s="9"/>
      <c r="C52" s="9"/>
      <c r="D52" s="9"/>
      <c r="E52" s="3" t="s">
        <v>82</v>
      </c>
      <c r="F52" s="3" t="s">
        <v>83</v>
      </c>
      <c r="G52" s="3" t="s">
        <v>88</v>
      </c>
    </row>
    <row r="53" spans="1:14" ht="14.1" customHeight="1" x14ac:dyDescent="0.25">
      <c r="A53" s="73" t="s">
        <v>89</v>
      </c>
      <c r="D53" s="73"/>
    </row>
    <row r="54" spans="1:14" ht="14.1" customHeight="1" x14ac:dyDescent="0.3">
      <c r="A54" s="73" t="s">
        <v>90</v>
      </c>
      <c r="D54" s="73"/>
      <c r="I54" s="84" t="s">
        <v>91</v>
      </c>
      <c r="J54" s="238"/>
      <c r="K54" s="239"/>
      <c r="L54" s="239"/>
      <c r="M54" s="83"/>
    </row>
    <row r="55" spans="1:14" ht="14.1" customHeight="1" x14ac:dyDescent="0.3">
      <c r="A55" s="21" t="s">
        <v>92</v>
      </c>
      <c r="B55" s="9"/>
      <c r="C55" s="9"/>
      <c r="D55" s="21"/>
      <c r="E55" s="9"/>
      <c r="F55" s="9"/>
      <c r="I55" s="73"/>
      <c r="J55" s="235" t="str">
        <f>G16</f>
        <v>x</v>
      </c>
      <c r="K55" s="237"/>
      <c r="L55" s="237"/>
      <c r="M55" s="9"/>
    </row>
    <row r="56" spans="1:14" ht="14.1" customHeight="1" x14ac:dyDescent="0.25">
      <c r="A56" s="73" t="s">
        <v>93</v>
      </c>
      <c r="J56" s="3" t="s">
        <v>94</v>
      </c>
    </row>
    <row r="57" spans="1:14" ht="14.1" customHeight="1" x14ac:dyDescent="0.25">
      <c r="A57" s="73" t="s">
        <v>95</v>
      </c>
    </row>
    <row r="58" spans="1:14" ht="14.1" customHeight="1" x14ac:dyDescent="0.25">
      <c r="A58" s="21" t="s">
        <v>96</v>
      </c>
      <c r="B58" s="9"/>
      <c r="C58" s="9"/>
      <c r="D58" s="9"/>
      <c r="E58" s="9"/>
      <c r="F58" s="9"/>
      <c r="G58" s="9"/>
      <c r="H58" s="9"/>
    </row>
    <row r="59" spans="1:14" ht="14.1" customHeight="1" x14ac:dyDescent="0.25">
      <c r="A59" s="46" t="s">
        <v>125</v>
      </c>
    </row>
    <row r="60" spans="1:14" s="178" customFormat="1" ht="14.1" customHeight="1" x14ac:dyDescent="0.25">
      <c r="A60" s="177"/>
    </row>
    <row r="61" spans="1:14" s="178" customFormat="1" x14ac:dyDescent="0.25"/>
    <row r="62" spans="1:14" s="178" customFormat="1" x14ac:dyDescent="0.25"/>
  </sheetData>
  <mergeCells count="20">
    <mergeCell ref="D5:I5"/>
    <mergeCell ref="D6:I6"/>
    <mergeCell ref="H9:K9"/>
    <mergeCell ref="H10:K10"/>
    <mergeCell ref="L10:N10"/>
    <mergeCell ref="L9:N9"/>
    <mergeCell ref="M29:N29"/>
    <mergeCell ref="J55:L55"/>
    <mergeCell ref="J54:L54"/>
    <mergeCell ref="E28:G28"/>
    <mergeCell ref="A9:C9"/>
    <mergeCell ref="A10:C10"/>
    <mergeCell ref="D9:G9"/>
    <mergeCell ref="D10:G10"/>
    <mergeCell ref="G16:I16"/>
    <mergeCell ref="I20:J20"/>
    <mergeCell ref="A29:B29"/>
    <mergeCell ref="E29:G29"/>
    <mergeCell ref="J29:K29"/>
    <mergeCell ref="F22:G22"/>
  </mergeCells>
  <phoneticPr fontId="14" type="noConversion"/>
  <printOptions horizontalCentered="1"/>
  <pageMargins left="0.19685039370078741" right="0.19685039370078741" top="0.19685039370078741" bottom="0.19685039370078741" header="0" footer="0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6" workbookViewId="0">
      <selection activeCell="H19" sqref="H19"/>
    </sheetView>
  </sheetViews>
  <sheetFormatPr defaultColWidth="9" defaultRowHeight="17.399999999999999" x14ac:dyDescent="0.3"/>
  <cols>
    <col min="1" max="16384" width="9" style="174"/>
  </cols>
  <sheetData>
    <row r="1" spans="1:1" x14ac:dyDescent="0.3">
      <c r="A1" s="173">
        <v>2022</v>
      </c>
    </row>
    <row r="2" spans="1:1" x14ac:dyDescent="0.3">
      <c r="A2" s="174" t="s">
        <v>104</v>
      </c>
    </row>
    <row r="3" spans="1:1" x14ac:dyDescent="0.3">
      <c r="A3" s="175" t="s">
        <v>105</v>
      </c>
    </row>
    <row r="4" spans="1:1" x14ac:dyDescent="0.3">
      <c r="A4" s="174" t="s">
        <v>106</v>
      </c>
    </row>
    <row r="5" spans="1:1" x14ac:dyDescent="0.3">
      <c r="A5" s="174" t="s">
        <v>107</v>
      </c>
    </row>
    <row r="6" spans="1:1" x14ac:dyDescent="0.3">
      <c r="A6" s="174" t="s">
        <v>108</v>
      </c>
    </row>
    <row r="7" spans="1:1" x14ac:dyDescent="0.3">
      <c r="A7" s="174" t="s">
        <v>57</v>
      </c>
    </row>
    <row r="8" spans="1:1" x14ac:dyDescent="0.3">
      <c r="A8" s="174" t="s">
        <v>109</v>
      </c>
    </row>
    <row r="9" spans="1:1" x14ac:dyDescent="0.3">
      <c r="A9" s="174" t="s">
        <v>110</v>
      </c>
    </row>
    <row r="10" spans="1:1" x14ac:dyDescent="0.3">
      <c r="A10" s="174" t="s">
        <v>121</v>
      </c>
    </row>
    <row r="11" spans="1:1" x14ac:dyDescent="0.3">
      <c r="A11" s="174" t="s">
        <v>122</v>
      </c>
    </row>
    <row r="12" spans="1:1" x14ac:dyDescent="0.3">
      <c r="A12" s="174" t="s">
        <v>123</v>
      </c>
    </row>
    <row r="13" spans="1:1" ht="12" customHeight="1" x14ac:dyDescent="0.3"/>
    <row r="14" spans="1:1" x14ac:dyDescent="0.3">
      <c r="A14" s="174" t="s">
        <v>124</v>
      </c>
    </row>
    <row r="15" spans="1:1" x14ac:dyDescent="0.3">
      <c r="A15" s="174" t="s">
        <v>126</v>
      </c>
    </row>
    <row r="16" spans="1:1" x14ac:dyDescent="0.3">
      <c r="A16" s="174" t="s">
        <v>127</v>
      </c>
    </row>
    <row r="17" spans="1:1" x14ac:dyDescent="0.3">
      <c r="A17" s="174" t="s">
        <v>128</v>
      </c>
    </row>
    <row r="18" spans="1:1" x14ac:dyDescent="0.3">
      <c r="A18" s="174" t="s">
        <v>129</v>
      </c>
    </row>
    <row r="19" spans="1:1" x14ac:dyDescent="0.3">
      <c r="A19" s="174" t="s">
        <v>130</v>
      </c>
    </row>
    <row r="21" spans="1:1" x14ac:dyDescent="0.3">
      <c r="A21" s="174" t="s">
        <v>113</v>
      </c>
    </row>
    <row r="22" spans="1:1" x14ac:dyDescent="0.3">
      <c r="A22" s="174" t="s">
        <v>114</v>
      </c>
    </row>
    <row r="23" spans="1:1" x14ac:dyDescent="0.3">
      <c r="A23" s="174" t="s">
        <v>115</v>
      </c>
    </row>
    <row r="25" spans="1:1" x14ac:dyDescent="0.3">
      <c r="A25" s="174" t="s">
        <v>116</v>
      </c>
    </row>
    <row r="26" spans="1:1" x14ac:dyDescent="0.3">
      <c r="A26" s="174" t="s">
        <v>117</v>
      </c>
    </row>
    <row r="27" spans="1:1" x14ac:dyDescent="0.3">
      <c r="A27" s="174" t="s">
        <v>118</v>
      </c>
    </row>
    <row r="28" spans="1:1" x14ac:dyDescent="0.3">
      <c r="A28" s="174" t="s">
        <v>119</v>
      </c>
    </row>
    <row r="29" spans="1:1" x14ac:dyDescent="0.3">
      <c r="A29" s="174" t="s">
        <v>120</v>
      </c>
    </row>
  </sheetData>
  <phoneticPr fontId="14" type="noConversion"/>
  <hyperlinks>
    <hyperlink ref="A3" r:id="rId1"/>
  </hyperlinks>
  <pageMargins left="0.78740157499999996" right="0.78740157499999996" top="0.984251969" bottom="0.984251969" header="0.4921259845" footer="0.4921259845"/>
  <pageSetup paperSize="9" orientation="portrait" copies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Cestak</vt:lpstr>
      <vt:lpstr>list</vt:lpstr>
      <vt:lpstr> stravné, jízdné soukr.</vt:lpstr>
    </vt:vector>
  </TitlesOfParts>
  <Company>SONS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Cestovní příkaz</dc:title>
  <dc:subject>Cestovní příkaz</dc:subject>
  <dc:creator>SONS</dc:creator>
  <cp:keywords>Cestovní příkaz 2015</cp:keywords>
  <dc:description>Cestovní příkaz 2015</dc:description>
  <cp:lastModifiedBy>Uživatel</cp:lastModifiedBy>
  <cp:lastPrinted>2022-11-30T14:46:39Z</cp:lastPrinted>
  <dcterms:created xsi:type="dcterms:W3CDTF">1998-12-21T21:35:40Z</dcterms:created>
  <dcterms:modified xsi:type="dcterms:W3CDTF">2024-01-24T07:14:59Z</dcterms:modified>
</cp:coreProperties>
</file>